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\Desktop\Tantramar 2020-2021\Co-op\"/>
    </mc:Choice>
  </mc:AlternateContent>
  <xr:revisionPtr revIDLastSave="0" documentId="13_ncr:1_{604BDC2A-D2FE-4D70-AD28-E9D21669857C}" xr6:coauthVersionLast="46" xr6:coauthVersionMax="46" xr10:uidLastSave="{00000000-0000-0000-0000-000000000000}"/>
  <bookViews>
    <workbookView xWindow="0" yWindow="0" windowWidth="22968" windowHeight="12360" xr2:uid="{4188C956-AF12-463A-8CEE-9ED33EC5D8D6}"/>
  </bookViews>
  <sheets>
    <sheet name="U18" sheetId="1" r:id="rId1"/>
    <sheet name="U1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I89" i="1"/>
  <c r="I80" i="1"/>
  <c r="I81" i="1"/>
  <c r="I82" i="1"/>
  <c r="I83" i="1"/>
  <c r="I84" i="1"/>
  <c r="I85" i="1"/>
  <c r="I86" i="1"/>
  <c r="I87" i="1"/>
  <c r="I88" i="1"/>
  <c r="I73" i="1"/>
  <c r="I74" i="1"/>
  <c r="I75" i="1"/>
  <c r="I76" i="1"/>
  <c r="I77" i="1"/>
  <c r="I78" i="1"/>
  <c r="I79" i="1"/>
  <c r="H48" i="1"/>
  <c r="I48" i="1" s="1"/>
  <c r="I47" i="1"/>
  <c r="I23" i="1"/>
  <c r="I16" i="1"/>
  <c r="I17" i="1"/>
  <c r="I6" i="1"/>
  <c r="I7" i="1"/>
  <c r="I8" i="1"/>
  <c r="I9" i="1"/>
  <c r="I10" i="1"/>
  <c r="I11" i="1"/>
  <c r="I12" i="1"/>
  <c r="I13" i="1"/>
  <c r="I14" i="1"/>
  <c r="I15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5" i="1"/>
  <c r="I65" i="2"/>
  <c r="I55" i="2"/>
  <c r="I53" i="2"/>
  <c r="I54" i="2"/>
  <c r="I56" i="2"/>
  <c r="I57" i="2"/>
  <c r="I58" i="2"/>
  <c r="I59" i="2"/>
  <c r="I60" i="2"/>
  <c r="I61" i="2"/>
  <c r="I62" i="2"/>
  <c r="I63" i="2"/>
  <c r="I64" i="2"/>
  <c r="G53" i="2"/>
  <c r="I52" i="2"/>
  <c r="H52" i="2"/>
  <c r="G52" i="2"/>
  <c r="I51" i="2"/>
  <c r="I50" i="2"/>
  <c r="I48" i="2"/>
  <c r="I49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<sst xmlns="http://schemas.openxmlformats.org/spreadsheetml/2006/main" count="597" uniqueCount="340">
  <si>
    <t>U18</t>
  </si>
  <si>
    <t xml:space="preserve">Height </t>
  </si>
  <si>
    <t>40 (2)</t>
  </si>
  <si>
    <t xml:space="preserve">Jump </t>
  </si>
  <si>
    <t xml:space="preserve">Vert </t>
  </si>
  <si>
    <t>Braod (1)</t>
  </si>
  <si>
    <t xml:space="preserve">Broad (2) </t>
  </si>
  <si>
    <t xml:space="preserve">Shuttle (1) </t>
  </si>
  <si>
    <t>Shuttle (2)</t>
  </si>
  <si>
    <t xml:space="preserve">Bench </t>
  </si>
  <si>
    <t>U16</t>
  </si>
  <si>
    <t>5'11</t>
  </si>
  <si>
    <t>Weight (lbs)</t>
  </si>
  <si>
    <t>40 (1) (Secs)</t>
  </si>
  <si>
    <t>Braod (1) (inches)</t>
  </si>
  <si>
    <t>96x16</t>
  </si>
  <si>
    <t>135x8</t>
  </si>
  <si>
    <t xml:space="preserve">Player Last Name </t>
  </si>
  <si>
    <t xml:space="preserve"> Sualnier </t>
  </si>
  <si>
    <t xml:space="preserve">Logan </t>
  </si>
  <si>
    <t xml:space="preserve">Nick </t>
  </si>
  <si>
    <t xml:space="preserve">Schmidt </t>
  </si>
  <si>
    <t>Player First Name</t>
  </si>
  <si>
    <t xml:space="preserve">Gill </t>
  </si>
  <si>
    <t xml:space="preserve">Allen </t>
  </si>
  <si>
    <t>5'9</t>
  </si>
  <si>
    <t>Reach  (inches)</t>
  </si>
  <si>
    <t>95x6</t>
  </si>
  <si>
    <t>Miguel</t>
  </si>
  <si>
    <t xml:space="preserve">Reyes </t>
  </si>
  <si>
    <t>5'7</t>
  </si>
  <si>
    <t>135x9</t>
  </si>
  <si>
    <t xml:space="preserve">Casey </t>
  </si>
  <si>
    <t xml:space="preserve">Roberts </t>
  </si>
  <si>
    <t xml:space="preserve">Mathew </t>
  </si>
  <si>
    <t>Ross</t>
  </si>
  <si>
    <t>6'</t>
  </si>
  <si>
    <t>Lucas</t>
  </si>
  <si>
    <t xml:space="preserve">Snowdon </t>
  </si>
  <si>
    <t>5'2</t>
  </si>
  <si>
    <t xml:space="preserve">Daniel </t>
  </si>
  <si>
    <t xml:space="preserve">Spektor </t>
  </si>
  <si>
    <t xml:space="preserve">William </t>
  </si>
  <si>
    <t xml:space="preserve">Fearn </t>
  </si>
  <si>
    <t>6'2</t>
  </si>
  <si>
    <t>95x15</t>
  </si>
  <si>
    <t xml:space="preserve">Eric </t>
  </si>
  <si>
    <t xml:space="preserve">Gebauer </t>
  </si>
  <si>
    <t>185x1</t>
  </si>
  <si>
    <t>135x10</t>
  </si>
  <si>
    <t xml:space="preserve">Marc </t>
  </si>
  <si>
    <t>5'8</t>
  </si>
  <si>
    <t>135x13</t>
  </si>
  <si>
    <t xml:space="preserve">Dominik </t>
  </si>
  <si>
    <t xml:space="preserve">Godreau </t>
  </si>
  <si>
    <t>5'10</t>
  </si>
  <si>
    <t>135x6</t>
  </si>
  <si>
    <t xml:space="preserve">Gabe </t>
  </si>
  <si>
    <t xml:space="preserve">Mcinroy </t>
  </si>
  <si>
    <t>6'4</t>
  </si>
  <si>
    <t>135x4</t>
  </si>
  <si>
    <t>Mekwan</t>
  </si>
  <si>
    <t>5'6</t>
  </si>
  <si>
    <t xml:space="preserve">Bradley </t>
  </si>
  <si>
    <t xml:space="preserve">Patrick </t>
  </si>
  <si>
    <t>185x2</t>
  </si>
  <si>
    <t>4,86</t>
  </si>
  <si>
    <t xml:space="preserve">Anderson </t>
  </si>
  <si>
    <t>Crown</t>
  </si>
  <si>
    <t>5'3</t>
  </si>
  <si>
    <t>95x4</t>
  </si>
  <si>
    <t xml:space="preserve">Carson </t>
  </si>
  <si>
    <t>Dann</t>
  </si>
  <si>
    <t xml:space="preserve">Angus </t>
  </si>
  <si>
    <t>Gellatly</t>
  </si>
  <si>
    <t xml:space="preserve">Joudry </t>
  </si>
  <si>
    <t>135x3</t>
  </si>
  <si>
    <t xml:space="preserve">Adrian </t>
  </si>
  <si>
    <t xml:space="preserve">Dixon </t>
  </si>
  <si>
    <t xml:space="preserve">Bailey </t>
  </si>
  <si>
    <t xml:space="preserve">Dorcas </t>
  </si>
  <si>
    <t>185x8</t>
  </si>
  <si>
    <t xml:space="preserve">Alexander </t>
  </si>
  <si>
    <t xml:space="preserve">Gange </t>
  </si>
  <si>
    <t>95x5</t>
  </si>
  <si>
    <t xml:space="preserve">Samson </t>
  </si>
  <si>
    <t xml:space="preserve">Green </t>
  </si>
  <si>
    <t xml:space="preserve">Elliot </t>
  </si>
  <si>
    <t xml:space="preserve">Doucet </t>
  </si>
  <si>
    <t xml:space="preserve">Ethan </t>
  </si>
  <si>
    <t xml:space="preserve">Mcintyre </t>
  </si>
  <si>
    <t xml:space="preserve">Sam </t>
  </si>
  <si>
    <t xml:space="preserve">Dunn </t>
  </si>
  <si>
    <t>5,30</t>
  </si>
  <si>
    <t xml:space="preserve">Joshua </t>
  </si>
  <si>
    <t xml:space="preserve">Deshables </t>
  </si>
  <si>
    <t>96x12</t>
  </si>
  <si>
    <t xml:space="preserve">Teo </t>
  </si>
  <si>
    <t>Ball</t>
  </si>
  <si>
    <t>5'5</t>
  </si>
  <si>
    <t xml:space="preserve">Caden </t>
  </si>
  <si>
    <t xml:space="preserve">Brdieau </t>
  </si>
  <si>
    <t xml:space="preserve">Tyler </t>
  </si>
  <si>
    <t xml:space="preserve">Brown </t>
  </si>
  <si>
    <t xml:space="preserve">95x16 </t>
  </si>
  <si>
    <t xml:space="preserve">Colin </t>
  </si>
  <si>
    <t>Conrad</t>
  </si>
  <si>
    <t>Mitchell</t>
  </si>
  <si>
    <t xml:space="preserve">Barret </t>
  </si>
  <si>
    <t xml:space="preserve">Darrian </t>
  </si>
  <si>
    <t>Barton</t>
  </si>
  <si>
    <t xml:space="preserve">Noah </t>
  </si>
  <si>
    <t xml:space="preserve">Brannen </t>
  </si>
  <si>
    <t xml:space="preserve">Reid </t>
  </si>
  <si>
    <t xml:space="preserve">Calder </t>
  </si>
  <si>
    <t>Crowley</t>
  </si>
  <si>
    <t>95x9</t>
  </si>
  <si>
    <t>95x8</t>
  </si>
  <si>
    <t>95x1</t>
  </si>
  <si>
    <t>95x2</t>
  </si>
  <si>
    <t>Henry</t>
  </si>
  <si>
    <t xml:space="preserve">Pierce </t>
  </si>
  <si>
    <t xml:space="preserve">Grayson </t>
  </si>
  <si>
    <t>Roy</t>
  </si>
  <si>
    <t xml:space="preserve">Will </t>
  </si>
  <si>
    <t xml:space="preserve">Warman </t>
  </si>
  <si>
    <t>6'1</t>
  </si>
  <si>
    <t>6,50</t>
  </si>
  <si>
    <t>5,76</t>
  </si>
  <si>
    <t>135x2</t>
  </si>
  <si>
    <t>95x21</t>
  </si>
  <si>
    <t>95x10</t>
  </si>
  <si>
    <t>Alain</t>
  </si>
  <si>
    <t xml:space="preserve">Mallet </t>
  </si>
  <si>
    <t xml:space="preserve">Cedrick </t>
  </si>
  <si>
    <t xml:space="preserve">Mcaughlin </t>
  </si>
  <si>
    <t>Lienzo</t>
  </si>
  <si>
    <t>Nimat</t>
  </si>
  <si>
    <t xml:space="preserve">John </t>
  </si>
  <si>
    <t>Oneal</t>
  </si>
  <si>
    <t xml:space="preserve">David </t>
  </si>
  <si>
    <t xml:space="preserve">Pellerin </t>
  </si>
  <si>
    <t xml:space="preserve">Ryan </t>
  </si>
  <si>
    <t>Powers</t>
  </si>
  <si>
    <t>5'</t>
  </si>
  <si>
    <t>95x7</t>
  </si>
  <si>
    <t>95x19</t>
  </si>
  <si>
    <t xml:space="preserve">Raine </t>
  </si>
  <si>
    <t>Young</t>
  </si>
  <si>
    <t>Zak</t>
  </si>
  <si>
    <t xml:space="preserve">Praise </t>
  </si>
  <si>
    <t xml:space="preserve">Keefe </t>
  </si>
  <si>
    <t xml:space="preserve">Owen </t>
  </si>
  <si>
    <t xml:space="preserve">Lavigne </t>
  </si>
  <si>
    <t xml:space="preserve">Zeurick </t>
  </si>
  <si>
    <t>Lebel</t>
  </si>
  <si>
    <t xml:space="preserve">Connor </t>
  </si>
  <si>
    <t xml:space="preserve">Levy </t>
  </si>
  <si>
    <t>5'4</t>
  </si>
  <si>
    <t>96x5</t>
  </si>
  <si>
    <t xml:space="preserve">Aly </t>
  </si>
  <si>
    <t>Helal</t>
  </si>
  <si>
    <t xml:space="preserve">Oliver  </t>
  </si>
  <si>
    <t xml:space="preserve">Hicks </t>
  </si>
  <si>
    <t xml:space="preserve">Rylan </t>
  </si>
  <si>
    <t>Illingsworth</t>
  </si>
  <si>
    <t xml:space="preserve">Evan </t>
  </si>
  <si>
    <t xml:space="preserve">Kenny </t>
  </si>
  <si>
    <t>Carter</t>
  </si>
  <si>
    <t xml:space="preserve">Kingsler </t>
  </si>
  <si>
    <t xml:space="preserve">Hazen </t>
  </si>
  <si>
    <t xml:space="preserve">Lebel </t>
  </si>
  <si>
    <t xml:space="preserve">Jayden </t>
  </si>
  <si>
    <t xml:space="preserve">Field </t>
  </si>
  <si>
    <t>95x3</t>
  </si>
  <si>
    <t>95x12</t>
  </si>
  <si>
    <t>95x17</t>
  </si>
  <si>
    <t xml:space="preserve">Lucas </t>
  </si>
  <si>
    <t xml:space="preserve">Thurston </t>
  </si>
  <si>
    <t xml:space="preserve">Felix </t>
  </si>
  <si>
    <t xml:space="preserve">Tucker </t>
  </si>
  <si>
    <t xml:space="preserve">Robinson </t>
  </si>
  <si>
    <t>135x7</t>
  </si>
  <si>
    <t xml:space="preserve">Brayden </t>
  </si>
  <si>
    <t xml:space="preserve">Player First Name </t>
  </si>
  <si>
    <t xml:space="preserve">Hussein </t>
  </si>
  <si>
    <t>Al Alle</t>
  </si>
  <si>
    <t>40 (1) (secS)</t>
  </si>
  <si>
    <t>Reach (inches)</t>
  </si>
  <si>
    <t xml:space="preserve">Chad </t>
  </si>
  <si>
    <t>Alexander</t>
  </si>
  <si>
    <t xml:space="preserve">Johnathan </t>
  </si>
  <si>
    <t>Burgress</t>
  </si>
  <si>
    <t xml:space="preserve">Bryson </t>
  </si>
  <si>
    <t>Cheslock</t>
  </si>
  <si>
    <t xml:space="preserve">Jack </t>
  </si>
  <si>
    <t>Duplessis</t>
  </si>
  <si>
    <t xml:space="preserve">Keiths </t>
  </si>
  <si>
    <t>135x12</t>
  </si>
  <si>
    <t>225x5</t>
  </si>
  <si>
    <t>185x4</t>
  </si>
  <si>
    <t>155x4</t>
  </si>
  <si>
    <t>injury</t>
  </si>
  <si>
    <t>Kalob</t>
  </si>
  <si>
    <t xml:space="preserve">Mclauglin </t>
  </si>
  <si>
    <t xml:space="preserve">Alex </t>
  </si>
  <si>
    <t xml:space="preserve">Paulin </t>
  </si>
  <si>
    <t>DJ</t>
  </si>
  <si>
    <t xml:space="preserve">Steph </t>
  </si>
  <si>
    <t>Soph</t>
  </si>
  <si>
    <t xml:space="preserve">Jace </t>
  </si>
  <si>
    <t xml:space="preserve">Taylor </t>
  </si>
  <si>
    <t xml:space="preserve">Thorton </t>
  </si>
  <si>
    <t>6'5</t>
  </si>
  <si>
    <t>135x5</t>
  </si>
  <si>
    <t>22x7</t>
  </si>
  <si>
    <t>225x12</t>
  </si>
  <si>
    <t>135x14</t>
  </si>
  <si>
    <t xml:space="preserve">Nelson </t>
  </si>
  <si>
    <t xml:space="preserve">Rossitter </t>
  </si>
  <si>
    <t xml:space="preserve">Jacob </t>
  </si>
  <si>
    <t xml:space="preserve">Johnson </t>
  </si>
  <si>
    <t xml:space="preserve">Lebreton </t>
  </si>
  <si>
    <t xml:space="preserve">Jackson </t>
  </si>
  <si>
    <t xml:space="preserve">Leech </t>
  </si>
  <si>
    <t xml:space="preserve">Gabriel </t>
  </si>
  <si>
    <t>Levesque</t>
  </si>
  <si>
    <t xml:space="preserve">Mcfadden </t>
  </si>
  <si>
    <t xml:space="preserve">Javon </t>
  </si>
  <si>
    <t xml:space="preserve">Johnsn </t>
  </si>
  <si>
    <t xml:space="preserve">Andon </t>
  </si>
  <si>
    <t xml:space="preserve">Cormier </t>
  </si>
  <si>
    <t>6'3</t>
  </si>
  <si>
    <t>185x7</t>
  </si>
  <si>
    <t>185x6</t>
  </si>
  <si>
    <t xml:space="preserve">Samuel </t>
  </si>
  <si>
    <t xml:space="preserve">Macausland </t>
  </si>
  <si>
    <t xml:space="preserve">Henery </t>
  </si>
  <si>
    <t xml:space="preserve">Mason </t>
  </si>
  <si>
    <t xml:space="preserve">Nicholas </t>
  </si>
  <si>
    <t xml:space="preserve">Appelby </t>
  </si>
  <si>
    <t>Logan</t>
  </si>
  <si>
    <t>Box</t>
  </si>
  <si>
    <t xml:space="preserve">Bragdon </t>
  </si>
  <si>
    <t>Robbie</t>
  </si>
  <si>
    <t xml:space="preserve">Hathway </t>
  </si>
  <si>
    <t>225x2</t>
  </si>
  <si>
    <t xml:space="preserve">Arsenualt </t>
  </si>
  <si>
    <t xml:space="preserve">Alexandre </t>
  </si>
  <si>
    <t xml:space="preserve">Athens </t>
  </si>
  <si>
    <t xml:space="preserve">Kaden </t>
  </si>
  <si>
    <t xml:space="preserve">Boomer </t>
  </si>
  <si>
    <t>Breau</t>
  </si>
  <si>
    <t>Brandon</t>
  </si>
  <si>
    <t xml:space="preserve">Carter  </t>
  </si>
  <si>
    <t xml:space="preserve">Terence </t>
  </si>
  <si>
    <t>185x5</t>
  </si>
  <si>
    <t xml:space="preserve">Colton </t>
  </si>
  <si>
    <t>Wright</t>
  </si>
  <si>
    <t xml:space="preserve">Blizzard </t>
  </si>
  <si>
    <t xml:space="preserve">Cobert </t>
  </si>
  <si>
    <t xml:space="preserve">Ty </t>
  </si>
  <si>
    <t xml:space="preserve">Dalling </t>
  </si>
  <si>
    <t>Debow</t>
  </si>
  <si>
    <t xml:space="preserve">Matt </t>
  </si>
  <si>
    <t xml:space="preserve">Donald </t>
  </si>
  <si>
    <t xml:space="preserve">Richards </t>
  </si>
  <si>
    <t>Jakob</t>
  </si>
  <si>
    <t>185x3</t>
  </si>
  <si>
    <t>Melanson</t>
  </si>
  <si>
    <t>Luc</t>
  </si>
  <si>
    <t xml:space="preserve">Dylan </t>
  </si>
  <si>
    <t>Niles</t>
  </si>
  <si>
    <t>Parent</t>
  </si>
  <si>
    <t>Patterson</t>
  </si>
  <si>
    <t>Doherty</t>
  </si>
  <si>
    <t>Greffard</t>
  </si>
  <si>
    <t>Blake</t>
  </si>
  <si>
    <t>Grossman</t>
  </si>
  <si>
    <t xml:space="preserve">Hansen </t>
  </si>
  <si>
    <t xml:space="preserve">Kailan </t>
  </si>
  <si>
    <t>Harrison</t>
  </si>
  <si>
    <t>Chris</t>
  </si>
  <si>
    <t xml:space="preserve">Nicholson </t>
  </si>
  <si>
    <t>135x1</t>
  </si>
  <si>
    <t>Dalton</t>
  </si>
  <si>
    <t>Faubert</t>
  </si>
  <si>
    <t>Jardine</t>
  </si>
  <si>
    <t xml:space="preserve">Macqueen </t>
  </si>
  <si>
    <t xml:space="preserve">James </t>
  </si>
  <si>
    <t>McCabe</t>
  </si>
  <si>
    <t xml:space="preserve">Parker </t>
  </si>
  <si>
    <t>McCormick</t>
  </si>
  <si>
    <t>Jonah</t>
  </si>
  <si>
    <t xml:space="preserve">Lockheart </t>
  </si>
  <si>
    <t>Gray</t>
  </si>
  <si>
    <t xml:space="preserve">Spencer </t>
  </si>
  <si>
    <t>Lambert</t>
  </si>
  <si>
    <t xml:space="preserve">Long </t>
  </si>
  <si>
    <t>Lord</t>
  </si>
  <si>
    <t>Landen</t>
  </si>
  <si>
    <t xml:space="preserve">Mchardy </t>
  </si>
  <si>
    <t xml:space="preserve">Phinney </t>
  </si>
  <si>
    <t>Ried</t>
  </si>
  <si>
    <t>Javier</t>
  </si>
  <si>
    <t>Alec</t>
  </si>
  <si>
    <t xml:space="preserve">Hunter </t>
  </si>
  <si>
    <t>Mcnamee</t>
  </si>
  <si>
    <t xml:space="preserve">Kenneth </t>
  </si>
  <si>
    <t>Pani</t>
  </si>
  <si>
    <t xml:space="preserve">Jude </t>
  </si>
  <si>
    <t xml:space="preserve">Hayden </t>
  </si>
  <si>
    <t>Rowe</t>
  </si>
  <si>
    <t xml:space="preserve">Carter </t>
  </si>
  <si>
    <t>Tobin</t>
  </si>
  <si>
    <t xml:space="preserve">Luc </t>
  </si>
  <si>
    <t xml:space="preserve">St Couer </t>
  </si>
  <si>
    <t>Waugh</t>
  </si>
  <si>
    <t xml:space="preserve">Corey </t>
  </si>
  <si>
    <t xml:space="preserve">White </t>
  </si>
  <si>
    <t>Drew</t>
  </si>
  <si>
    <t xml:space="preserve">Duplessie </t>
  </si>
  <si>
    <t xml:space="preserve">Damian </t>
  </si>
  <si>
    <t xml:space="preserve">Brady </t>
  </si>
  <si>
    <t>Leblanc</t>
  </si>
  <si>
    <t xml:space="preserve">Turner </t>
  </si>
  <si>
    <t xml:space="preserve">Elli </t>
  </si>
  <si>
    <t xml:space="preserve">Springthrope </t>
  </si>
  <si>
    <t xml:space="preserve">Curtis </t>
  </si>
  <si>
    <t xml:space="preserve">Squires </t>
  </si>
  <si>
    <t xml:space="preserve">Watson </t>
  </si>
  <si>
    <t xml:space="preserve">Jeremy </t>
  </si>
  <si>
    <t xml:space="preserve">Hayes </t>
  </si>
  <si>
    <t>225x9</t>
  </si>
  <si>
    <t>185x10</t>
  </si>
  <si>
    <t>225x4</t>
  </si>
  <si>
    <t>6'11</t>
  </si>
  <si>
    <t>187x7</t>
  </si>
  <si>
    <t xml:space="preserve">Jake </t>
  </si>
  <si>
    <t xml:space="preserve">Stewart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</si>
</sst>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32BF-BDC9-4973-A1A4-35DA25483405}">
  <dimension ref="A1:V89"/>
  <sheetViews>
    <sheetView tabSelected="1" topLeftCell="A63" workbookViewId="0">
      <selection activeCell="Q86" sqref="Q86"/>
    </sheetView>
  </sheetViews>
  <sheetFormatPr defaultRowHeight="14.4" x14ac:dyDescent="0.3"/>
  <cols>
    <col min="1" max="1" width="15.77734375" bestFit="1" customWidth="1"/>
    <col min="2" max="2" width="16.21875" bestFit="1" customWidth="1"/>
    <col min="4" max="4" width="10.5546875" bestFit="1" customWidth="1"/>
    <col min="5" max="5" width="10.6640625" bestFit="1" customWidth="1"/>
    <col min="7" max="7" width="12.6640625" bestFit="1" customWidth="1"/>
  </cols>
  <sheetData>
    <row r="1" spans="1:16" ht="14.4" customHeigh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3">
      <c r="A4" s="1" t="s">
        <v>184</v>
      </c>
      <c r="B4" s="1" t="s">
        <v>17</v>
      </c>
      <c r="C4" s="1" t="s">
        <v>1</v>
      </c>
      <c r="D4" s="1" t="s">
        <v>12</v>
      </c>
      <c r="E4" s="1" t="s">
        <v>187</v>
      </c>
      <c r="F4" s="1" t="s">
        <v>2</v>
      </c>
      <c r="G4" s="1" t="s">
        <v>188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9</v>
      </c>
      <c r="M4" s="1" t="s">
        <v>7</v>
      </c>
      <c r="N4" s="1" t="s">
        <v>8</v>
      </c>
      <c r="O4" s="1"/>
      <c r="P4" s="1"/>
    </row>
    <row r="5" spans="1:16" x14ac:dyDescent="0.3">
      <c r="A5" s="1" t="s">
        <v>183</v>
      </c>
      <c r="B5" s="1" t="s">
        <v>181</v>
      </c>
      <c r="C5" s="1" t="s">
        <v>25</v>
      </c>
      <c r="D5" s="1">
        <v>146</v>
      </c>
      <c r="E5" s="1">
        <v>5.48</v>
      </c>
      <c r="F5" s="1">
        <v>5.42</v>
      </c>
      <c r="G5" s="1">
        <v>90</v>
      </c>
      <c r="H5" s="1">
        <v>116</v>
      </c>
      <c r="I5" s="1">
        <f>H5-G5</f>
        <v>26</v>
      </c>
      <c r="J5" s="1">
        <v>103</v>
      </c>
      <c r="K5" s="1">
        <v>106</v>
      </c>
      <c r="L5" s="1" t="s">
        <v>198</v>
      </c>
      <c r="M5" s="1">
        <v>5.4</v>
      </c>
      <c r="N5" s="1">
        <v>4.8499999999999996</v>
      </c>
      <c r="O5" s="1"/>
    </row>
    <row r="6" spans="1:16" x14ac:dyDescent="0.3">
      <c r="A6" s="1" t="s">
        <v>185</v>
      </c>
      <c r="B6" s="1" t="s">
        <v>186</v>
      </c>
      <c r="C6" s="1" t="s">
        <v>30</v>
      </c>
      <c r="D6" s="1">
        <v>224</v>
      </c>
      <c r="E6" s="1">
        <v>5.77</v>
      </c>
      <c r="F6" s="1">
        <v>5.65</v>
      </c>
      <c r="G6" s="1">
        <v>89</v>
      </c>
      <c r="H6" s="1">
        <v>115</v>
      </c>
      <c r="I6" s="1">
        <f t="shared" ref="I6:I71" si="0">H6-G6</f>
        <v>26</v>
      </c>
      <c r="J6" s="1">
        <v>98</v>
      </c>
      <c r="K6" s="1">
        <v>100</v>
      </c>
      <c r="L6" s="1" t="s">
        <v>199</v>
      </c>
      <c r="M6" s="1">
        <v>5.04</v>
      </c>
      <c r="N6" s="1">
        <v>4.7300000000000004</v>
      </c>
      <c r="O6" s="1"/>
    </row>
    <row r="7" spans="1:16" x14ac:dyDescent="0.3">
      <c r="A7" s="1" t="s">
        <v>189</v>
      </c>
      <c r="B7" s="1" t="s">
        <v>190</v>
      </c>
      <c r="C7" s="1" t="s">
        <v>126</v>
      </c>
      <c r="D7" s="1">
        <v>223</v>
      </c>
      <c r="E7" s="1">
        <v>5.76</v>
      </c>
      <c r="F7" s="1">
        <v>5.37</v>
      </c>
      <c r="G7" s="1">
        <v>95</v>
      </c>
      <c r="H7" s="1">
        <v>117</v>
      </c>
      <c r="I7" s="1">
        <f t="shared" si="0"/>
        <v>22</v>
      </c>
      <c r="J7" s="1">
        <v>95</v>
      </c>
      <c r="K7" s="1">
        <v>93</v>
      </c>
      <c r="L7" s="1" t="s">
        <v>200</v>
      </c>
      <c r="M7" s="1">
        <v>5.04</v>
      </c>
      <c r="N7" s="1">
        <v>4.93</v>
      </c>
      <c r="O7" s="1"/>
    </row>
    <row r="8" spans="1:16" x14ac:dyDescent="0.3">
      <c r="A8" s="1" t="s">
        <v>191</v>
      </c>
      <c r="B8" s="1" t="s">
        <v>192</v>
      </c>
      <c r="C8" s="1" t="s">
        <v>55</v>
      </c>
      <c r="D8" s="1">
        <v>216</v>
      </c>
      <c r="E8" s="1">
        <v>6.91</v>
      </c>
      <c r="F8" s="1">
        <v>6.9</v>
      </c>
      <c r="G8" s="1">
        <v>89</v>
      </c>
      <c r="H8" s="1">
        <v>111</v>
      </c>
      <c r="I8" s="1">
        <f t="shared" si="0"/>
        <v>22</v>
      </c>
      <c r="J8" s="1">
        <v>88</v>
      </c>
      <c r="K8" s="1">
        <v>81</v>
      </c>
      <c r="L8" s="1" t="s">
        <v>201</v>
      </c>
      <c r="M8" s="1">
        <v>5.68</v>
      </c>
      <c r="N8" s="1">
        <v>5.88</v>
      </c>
      <c r="O8" s="1"/>
    </row>
    <row r="9" spans="1:16" x14ac:dyDescent="0.3">
      <c r="A9" s="1" t="s">
        <v>193</v>
      </c>
      <c r="B9" s="1" t="s">
        <v>194</v>
      </c>
      <c r="C9" s="1" t="s">
        <v>25</v>
      </c>
      <c r="D9" s="1">
        <v>179</v>
      </c>
      <c r="E9" s="1">
        <v>6.05</v>
      </c>
      <c r="F9" s="1">
        <v>5.95</v>
      </c>
      <c r="G9" s="1">
        <v>92</v>
      </c>
      <c r="H9" s="1">
        <v>113</v>
      </c>
      <c r="I9" s="1">
        <f t="shared" si="0"/>
        <v>21</v>
      </c>
      <c r="J9" s="1">
        <v>87</v>
      </c>
      <c r="K9" s="1">
        <v>88</v>
      </c>
      <c r="L9" s="1" t="s">
        <v>56</v>
      </c>
      <c r="M9" s="1">
        <v>5.09</v>
      </c>
      <c r="N9" s="1">
        <v>5.3</v>
      </c>
      <c r="O9" s="1"/>
    </row>
    <row r="10" spans="1:16" x14ac:dyDescent="0.3">
      <c r="A10" s="1" t="s">
        <v>195</v>
      </c>
      <c r="B10" s="1" t="s">
        <v>196</v>
      </c>
      <c r="C10" s="1" t="s">
        <v>51</v>
      </c>
      <c r="D10" s="1">
        <v>135</v>
      </c>
      <c r="E10" s="1">
        <v>5</v>
      </c>
      <c r="F10" s="1">
        <v>5.15</v>
      </c>
      <c r="G10" s="1">
        <v>91</v>
      </c>
      <c r="H10" s="1">
        <v>117</v>
      </c>
      <c r="I10" s="1">
        <f t="shared" si="0"/>
        <v>26</v>
      </c>
      <c r="J10" s="1">
        <v>108</v>
      </c>
      <c r="K10" s="1">
        <v>111</v>
      </c>
      <c r="L10" s="1" t="s">
        <v>202</v>
      </c>
      <c r="M10" s="1">
        <v>4.82</v>
      </c>
      <c r="N10" s="1">
        <v>4.5599999999999996</v>
      </c>
      <c r="O10" s="1"/>
    </row>
    <row r="11" spans="1:16" x14ac:dyDescent="0.3">
      <c r="A11" s="1" t="s">
        <v>152</v>
      </c>
      <c r="B11" s="1" t="s">
        <v>197</v>
      </c>
      <c r="C11" s="1" t="s">
        <v>51</v>
      </c>
      <c r="D11" s="1">
        <v>222</v>
      </c>
      <c r="E11" s="1">
        <v>6.51</v>
      </c>
      <c r="F11" s="1">
        <v>6.78</v>
      </c>
      <c r="G11" s="1">
        <v>88</v>
      </c>
      <c r="H11" s="1">
        <v>108</v>
      </c>
      <c r="I11" s="1">
        <f t="shared" si="0"/>
        <v>20</v>
      </c>
      <c r="J11" s="1">
        <v>77</v>
      </c>
      <c r="K11" s="1">
        <v>78</v>
      </c>
      <c r="L11" s="1" t="s">
        <v>31</v>
      </c>
      <c r="M11" s="1">
        <v>5.51</v>
      </c>
      <c r="N11" s="1">
        <v>5.56</v>
      </c>
      <c r="O11" s="1"/>
    </row>
    <row r="12" spans="1:16" x14ac:dyDescent="0.3">
      <c r="A12" s="1" t="s">
        <v>203</v>
      </c>
      <c r="B12" s="1" t="s">
        <v>204</v>
      </c>
      <c r="C12" s="1" t="s">
        <v>25</v>
      </c>
      <c r="D12" s="1">
        <v>142</v>
      </c>
      <c r="E12" s="1">
        <v>7.2</v>
      </c>
      <c r="F12" s="1">
        <v>4.9800000000000004</v>
      </c>
      <c r="G12" s="1">
        <v>89</v>
      </c>
      <c r="H12" s="1">
        <v>116</v>
      </c>
      <c r="I12" s="1">
        <f t="shared" si="0"/>
        <v>27</v>
      </c>
      <c r="J12" s="1">
        <v>90</v>
      </c>
      <c r="K12" s="1">
        <v>89</v>
      </c>
      <c r="L12" s="1" t="s">
        <v>214</v>
      </c>
      <c r="M12" s="1">
        <v>5.08</v>
      </c>
      <c r="N12" s="1">
        <v>5.03</v>
      </c>
      <c r="O12" s="1"/>
    </row>
    <row r="13" spans="1:16" x14ac:dyDescent="0.3">
      <c r="A13" s="1" t="s">
        <v>205</v>
      </c>
      <c r="B13" s="1" t="s">
        <v>206</v>
      </c>
      <c r="C13" s="1" t="s">
        <v>30</v>
      </c>
      <c r="D13" s="1">
        <v>197</v>
      </c>
      <c r="E13" s="1">
        <v>5.8</v>
      </c>
      <c r="F13" s="1">
        <v>5.88</v>
      </c>
      <c r="G13" s="1">
        <v>87</v>
      </c>
      <c r="H13" s="1">
        <v>110</v>
      </c>
      <c r="I13" s="1">
        <f t="shared" si="0"/>
        <v>23</v>
      </c>
      <c r="J13" s="1">
        <v>90</v>
      </c>
      <c r="K13" s="1">
        <v>92</v>
      </c>
      <c r="L13" s="1" t="s">
        <v>215</v>
      </c>
      <c r="M13" s="1">
        <v>5.0599999999999996</v>
      </c>
      <c r="N13" s="1">
        <v>4.97</v>
      </c>
      <c r="O13" s="1"/>
    </row>
    <row r="14" spans="1:16" x14ac:dyDescent="0.3">
      <c r="A14" s="1" t="s">
        <v>207</v>
      </c>
      <c r="B14" s="1" t="s">
        <v>142</v>
      </c>
      <c r="C14" s="1" t="s">
        <v>213</v>
      </c>
      <c r="D14" s="1">
        <v>226</v>
      </c>
      <c r="E14" s="1">
        <v>5.44</v>
      </c>
      <c r="F14" s="1">
        <v>5.43</v>
      </c>
      <c r="G14" s="1">
        <v>95</v>
      </c>
      <c r="H14" s="1">
        <v>122</v>
      </c>
      <c r="I14" s="1">
        <f t="shared" si="0"/>
        <v>27</v>
      </c>
      <c r="J14" s="1">
        <v>92</v>
      </c>
      <c r="K14" s="1">
        <v>94</v>
      </c>
      <c r="L14" s="1" t="s">
        <v>216</v>
      </c>
      <c r="M14" s="1">
        <v>4.87</v>
      </c>
      <c r="N14" s="1">
        <v>4.9000000000000004</v>
      </c>
      <c r="O14" s="1"/>
    </row>
    <row r="15" spans="1:16" x14ac:dyDescent="0.3">
      <c r="A15" s="1" t="s">
        <v>208</v>
      </c>
      <c r="B15" s="1" t="s">
        <v>209</v>
      </c>
      <c r="C15" s="1" t="s">
        <v>11</v>
      </c>
      <c r="D15" s="1">
        <v>214</v>
      </c>
      <c r="E15" s="1">
        <v>5.58</v>
      </c>
      <c r="F15" s="1">
        <v>5.72</v>
      </c>
      <c r="G15" s="1">
        <v>91</v>
      </c>
      <c r="H15" s="1">
        <v>113</v>
      </c>
      <c r="I15" s="1">
        <f t="shared" si="0"/>
        <v>22</v>
      </c>
      <c r="J15" s="1">
        <v>95</v>
      </c>
      <c r="K15" s="1">
        <v>93</v>
      </c>
      <c r="L15" s="1" t="s">
        <v>49</v>
      </c>
      <c r="M15" s="1">
        <v>5.47</v>
      </c>
      <c r="N15" s="1">
        <v>4.79</v>
      </c>
      <c r="O15" s="1"/>
    </row>
    <row r="16" spans="1:16" x14ac:dyDescent="0.3">
      <c r="A16" s="1" t="s">
        <v>210</v>
      </c>
      <c r="B16" s="1" t="s">
        <v>211</v>
      </c>
      <c r="C16" s="1" t="s">
        <v>55</v>
      </c>
      <c r="D16" s="1">
        <v>166</v>
      </c>
      <c r="E16" s="1">
        <v>5.69</v>
      </c>
      <c r="F16" s="1">
        <v>5.64</v>
      </c>
      <c r="G16" s="1">
        <v>91</v>
      </c>
      <c r="H16" s="1">
        <v>112</v>
      </c>
      <c r="I16" s="1">
        <f t="shared" si="0"/>
        <v>21</v>
      </c>
      <c r="J16" s="1">
        <v>91</v>
      </c>
      <c r="K16" s="1">
        <v>92</v>
      </c>
      <c r="L16" s="1" t="s">
        <v>217</v>
      </c>
      <c r="M16" s="1">
        <v>4.82</v>
      </c>
      <c r="N16" s="1">
        <v>4.72</v>
      </c>
      <c r="O16" s="1"/>
    </row>
    <row r="17" spans="1:15" x14ac:dyDescent="0.3">
      <c r="A17" s="1" t="s">
        <v>42</v>
      </c>
      <c r="B17" s="1" t="s">
        <v>212</v>
      </c>
      <c r="C17" s="1" t="s">
        <v>44</v>
      </c>
      <c r="D17" s="1">
        <v>335</v>
      </c>
      <c r="E17" s="1">
        <v>6.63</v>
      </c>
      <c r="F17" s="1">
        <v>6.51</v>
      </c>
      <c r="G17" s="1">
        <v>97</v>
      </c>
      <c r="H17" s="1">
        <v>113</v>
      </c>
      <c r="I17" s="1">
        <f t="shared" si="0"/>
        <v>16</v>
      </c>
      <c r="J17" s="1">
        <v>63</v>
      </c>
      <c r="K17" s="1">
        <v>71</v>
      </c>
      <c r="L17" s="1" t="s">
        <v>76</v>
      </c>
      <c r="M17" s="1">
        <v>5.81</v>
      </c>
      <c r="N17" s="1">
        <v>5.5</v>
      </c>
      <c r="O17" s="1"/>
    </row>
    <row r="18" spans="1:15" x14ac:dyDescent="0.3">
      <c r="A18" s="1" t="s">
        <v>218</v>
      </c>
      <c r="B18" s="1" t="s">
        <v>219</v>
      </c>
      <c r="C18" s="1" t="s">
        <v>232</v>
      </c>
      <c r="D18" s="1">
        <v>260</v>
      </c>
      <c r="E18" s="1">
        <v>6.38</v>
      </c>
      <c r="F18" s="1">
        <v>5.98</v>
      </c>
      <c r="G18" s="1">
        <v>101</v>
      </c>
      <c r="H18" s="1">
        <v>121</v>
      </c>
      <c r="I18" s="1">
        <f t="shared" si="0"/>
        <v>20</v>
      </c>
      <c r="J18" s="1">
        <v>80</v>
      </c>
      <c r="K18" s="1">
        <v>84</v>
      </c>
      <c r="L18" s="1" t="s">
        <v>65</v>
      </c>
      <c r="M18" s="1">
        <v>6.04</v>
      </c>
      <c r="N18" s="1">
        <v>5.86</v>
      </c>
      <c r="O18" s="1"/>
    </row>
    <row r="19" spans="1:15" x14ac:dyDescent="0.3">
      <c r="A19" s="1" t="s">
        <v>220</v>
      </c>
      <c r="B19" s="1" t="s">
        <v>221</v>
      </c>
      <c r="C19" s="1" t="s">
        <v>36</v>
      </c>
      <c r="D19" s="1">
        <v>220</v>
      </c>
      <c r="E19" s="1">
        <v>5.24</v>
      </c>
      <c r="F19" s="1">
        <v>5.27</v>
      </c>
      <c r="G19" s="1">
        <v>94</v>
      </c>
      <c r="H19" s="1">
        <v>118</v>
      </c>
      <c r="I19" s="1">
        <f t="shared" si="0"/>
        <v>24</v>
      </c>
      <c r="J19" s="1">
        <v>98</v>
      </c>
      <c r="K19" s="1">
        <v>102</v>
      </c>
      <c r="L19" s="1" t="s">
        <v>233</v>
      </c>
      <c r="M19" s="1">
        <v>5.3</v>
      </c>
      <c r="N19" s="1">
        <v>4.9000000000000004</v>
      </c>
      <c r="O19" s="1"/>
    </row>
    <row r="20" spans="1:15" x14ac:dyDescent="0.3">
      <c r="A20" s="1" t="s">
        <v>111</v>
      </c>
      <c r="B20" s="1" t="s">
        <v>222</v>
      </c>
      <c r="C20" s="1" t="s">
        <v>25</v>
      </c>
      <c r="D20" s="1">
        <v>138</v>
      </c>
      <c r="E20" s="1">
        <v>5.66</v>
      </c>
      <c r="F20" s="1">
        <v>5.44</v>
      </c>
      <c r="G20" s="1">
        <v>89</v>
      </c>
      <c r="H20" s="1">
        <v>110</v>
      </c>
      <c r="I20" s="1">
        <f t="shared" si="0"/>
        <v>21</v>
      </c>
      <c r="J20" s="1">
        <v>93</v>
      </c>
      <c r="K20" s="1">
        <v>91</v>
      </c>
      <c r="L20" s="1" t="s">
        <v>60</v>
      </c>
      <c r="M20" s="1">
        <v>4.96</v>
      </c>
      <c r="N20" s="1">
        <v>4.87</v>
      </c>
      <c r="O20" s="1"/>
    </row>
    <row r="21" spans="1:15" x14ac:dyDescent="0.3">
      <c r="A21" s="1" t="s">
        <v>223</v>
      </c>
      <c r="B21" s="1" t="s">
        <v>224</v>
      </c>
      <c r="C21" s="1" t="s">
        <v>30</v>
      </c>
      <c r="D21" s="1">
        <v>170</v>
      </c>
      <c r="E21" s="1">
        <v>5.65</v>
      </c>
      <c r="F21" s="1">
        <v>5.49</v>
      </c>
      <c r="G21" s="1">
        <v>87</v>
      </c>
      <c r="H21" s="1">
        <v>109</v>
      </c>
      <c r="I21" s="1">
        <f t="shared" si="0"/>
        <v>22</v>
      </c>
      <c r="J21" s="1">
        <v>95</v>
      </c>
      <c r="K21" s="1">
        <v>95</v>
      </c>
      <c r="L21" s="1" t="s">
        <v>65</v>
      </c>
      <c r="M21" s="1">
        <v>5.33</v>
      </c>
      <c r="N21" s="1">
        <v>5.0999999999999996</v>
      </c>
      <c r="O21" s="1"/>
    </row>
    <row r="22" spans="1:15" x14ac:dyDescent="0.3">
      <c r="A22" s="1" t="s">
        <v>225</v>
      </c>
      <c r="B22" s="1" t="s">
        <v>226</v>
      </c>
      <c r="C22" s="1" t="s">
        <v>36</v>
      </c>
      <c r="D22" s="1">
        <v>168</v>
      </c>
      <c r="E22" s="1">
        <v>5.69</v>
      </c>
      <c r="F22" s="1">
        <v>5.64</v>
      </c>
      <c r="G22" s="1">
        <v>97</v>
      </c>
      <c r="H22" s="1">
        <v>120</v>
      </c>
      <c r="I22" s="1">
        <f t="shared" si="0"/>
        <v>23</v>
      </c>
      <c r="J22" s="1">
        <v>86</v>
      </c>
      <c r="K22" s="1">
        <v>86</v>
      </c>
      <c r="L22" s="1" t="s">
        <v>31</v>
      </c>
      <c r="M22" s="1">
        <v>5.19</v>
      </c>
      <c r="N22" s="1">
        <v>4.92</v>
      </c>
      <c r="O22" s="1"/>
    </row>
    <row r="23" spans="1:15" x14ac:dyDescent="0.3">
      <c r="A23" s="1" t="s">
        <v>142</v>
      </c>
      <c r="B23" s="1" t="s">
        <v>227</v>
      </c>
      <c r="C23" s="1" t="s">
        <v>36</v>
      </c>
      <c r="D23" s="1">
        <v>165</v>
      </c>
      <c r="E23" s="1">
        <v>5.44</v>
      </c>
      <c r="F23" s="1">
        <v>5.58</v>
      </c>
      <c r="G23" s="1">
        <v>93</v>
      </c>
      <c r="H23" s="1">
        <v>114</v>
      </c>
      <c r="I23" s="1">
        <f t="shared" si="0"/>
        <v>21</v>
      </c>
      <c r="J23" s="1">
        <v>91</v>
      </c>
      <c r="K23" s="1">
        <v>91</v>
      </c>
      <c r="L23" s="1">
        <v>0</v>
      </c>
      <c r="M23" s="1">
        <v>5.01</v>
      </c>
      <c r="N23" s="1">
        <v>4.74</v>
      </c>
      <c r="O23" s="1"/>
    </row>
    <row r="24" spans="1:15" x14ac:dyDescent="0.3">
      <c r="A24" s="1" t="s">
        <v>228</v>
      </c>
      <c r="B24" s="1" t="s">
        <v>229</v>
      </c>
      <c r="C24" s="1" t="s">
        <v>11</v>
      </c>
      <c r="D24" s="1">
        <v>195</v>
      </c>
      <c r="E24" s="1">
        <v>5.09</v>
      </c>
      <c r="F24" s="1">
        <v>5.01</v>
      </c>
      <c r="G24" s="1">
        <v>93</v>
      </c>
      <c r="H24" s="1">
        <v>120</v>
      </c>
      <c r="I24" s="1">
        <f t="shared" si="0"/>
        <v>27</v>
      </c>
      <c r="J24" s="1">
        <v>107</v>
      </c>
      <c r="K24" s="1">
        <v>112</v>
      </c>
      <c r="L24" s="1" t="s">
        <v>234</v>
      </c>
      <c r="M24" s="1">
        <v>4.8600000000000003</v>
      </c>
      <c r="N24" s="1">
        <v>4.75</v>
      </c>
      <c r="O24" s="1"/>
    </row>
    <row r="25" spans="1:15" x14ac:dyDescent="0.3">
      <c r="A25" s="1" t="s">
        <v>230</v>
      </c>
      <c r="B25" s="1" t="s">
        <v>231</v>
      </c>
      <c r="C25" s="1" t="s">
        <v>30</v>
      </c>
      <c r="D25" s="1">
        <v>178</v>
      </c>
      <c r="E25" s="1">
        <v>5.55</v>
      </c>
      <c r="F25" s="1">
        <v>5.24</v>
      </c>
      <c r="G25" s="1">
        <v>85</v>
      </c>
      <c r="H25" s="1">
        <v>112</v>
      </c>
      <c r="I25" s="1">
        <f t="shared" si="0"/>
        <v>27</v>
      </c>
      <c r="J25" s="1">
        <v>98</v>
      </c>
      <c r="K25" s="1">
        <v>102</v>
      </c>
      <c r="L25" s="1" t="s">
        <v>65</v>
      </c>
      <c r="M25" s="1">
        <v>4.87</v>
      </c>
      <c r="N25" s="1">
        <v>4.87</v>
      </c>
      <c r="O25" s="1"/>
    </row>
    <row r="26" spans="1:15" x14ac:dyDescent="0.3">
      <c r="A26" s="1" t="s">
        <v>235</v>
      </c>
      <c r="B26" s="1" t="s">
        <v>236</v>
      </c>
      <c r="C26" s="1" t="s">
        <v>62</v>
      </c>
      <c r="D26" s="1">
        <v>131</v>
      </c>
      <c r="E26" s="1">
        <v>5.87</v>
      </c>
      <c r="F26" s="1">
        <v>5.9</v>
      </c>
      <c r="G26" s="1">
        <v>87</v>
      </c>
      <c r="H26" s="1">
        <v>103</v>
      </c>
      <c r="I26" s="1">
        <f t="shared" si="0"/>
        <v>16</v>
      </c>
      <c r="J26" s="1">
        <v>84</v>
      </c>
      <c r="K26" s="1">
        <v>85</v>
      </c>
      <c r="L26" s="1">
        <v>0</v>
      </c>
      <c r="M26" s="1">
        <v>5.0999999999999996</v>
      </c>
      <c r="N26" s="1">
        <v>4.95</v>
      </c>
      <c r="O26" s="1"/>
    </row>
    <row r="27" spans="1:15" x14ac:dyDescent="0.3">
      <c r="A27" s="1" t="s">
        <v>237</v>
      </c>
      <c r="B27" s="1" t="s">
        <v>238</v>
      </c>
      <c r="C27" s="1" t="s">
        <v>11</v>
      </c>
      <c r="D27" s="1">
        <v>225</v>
      </c>
      <c r="E27" s="1">
        <v>5.25</v>
      </c>
      <c r="F27" s="1">
        <v>5.28</v>
      </c>
      <c r="G27" s="1">
        <v>93</v>
      </c>
      <c r="H27" s="1">
        <v>116</v>
      </c>
      <c r="I27" s="1">
        <f t="shared" si="0"/>
        <v>23</v>
      </c>
      <c r="J27" s="1">
        <v>99</v>
      </c>
      <c r="K27" s="1">
        <v>102</v>
      </c>
      <c r="L27" s="1" t="s">
        <v>246</v>
      </c>
      <c r="M27" s="1">
        <v>4.71</v>
      </c>
      <c r="N27" s="1">
        <v>4.5199999999999996</v>
      </c>
      <c r="O27" s="1"/>
    </row>
    <row r="28" spans="1:15" x14ac:dyDescent="0.3">
      <c r="A28" s="1" t="s">
        <v>239</v>
      </c>
      <c r="B28" s="1" t="s">
        <v>240</v>
      </c>
      <c r="C28" s="1" t="s">
        <v>55</v>
      </c>
      <c r="D28" s="1">
        <v>178</v>
      </c>
      <c r="E28" s="1">
        <v>5.75</v>
      </c>
      <c r="F28" s="1">
        <v>5.88</v>
      </c>
      <c r="G28" s="1">
        <v>92</v>
      </c>
      <c r="H28" s="1">
        <v>112</v>
      </c>
      <c r="I28" s="1">
        <f t="shared" si="0"/>
        <v>20</v>
      </c>
      <c r="J28" s="1">
        <v>89</v>
      </c>
      <c r="K28" s="1">
        <v>90</v>
      </c>
      <c r="L28" s="1" t="s">
        <v>49</v>
      </c>
      <c r="M28" s="1">
        <v>4.88</v>
      </c>
      <c r="N28" s="1">
        <v>4.8899999999999997</v>
      </c>
      <c r="O28" s="1"/>
    </row>
    <row r="29" spans="1:15" x14ac:dyDescent="0.3">
      <c r="A29" s="1" t="s">
        <v>241</v>
      </c>
      <c r="B29" s="1" t="s">
        <v>242</v>
      </c>
      <c r="C29" s="1" t="s">
        <v>25</v>
      </c>
      <c r="D29" s="1">
        <v>140</v>
      </c>
      <c r="E29" s="1">
        <v>5.88</v>
      </c>
      <c r="F29" s="1">
        <v>5.78</v>
      </c>
      <c r="G29" s="1">
        <v>91</v>
      </c>
      <c r="H29" s="1">
        <v>113</v>
      </c>
      <c r="I29" s="1">
        <f t="shared" si="0"/>
        <v>22</v>
      </c>
      <c r="J29" s="1">
        <v>93</v>
      </c>
      <c r="K29" s="1">
        <v>96</v>
      </c>
      <c r="L29" s="1" t="s">
        <v>49</v>
      </c>
      <c r="M29" s="1">
        <v>5.05</v>
      </c>
      <c r="N29" s="1">
        <v>4.84</v>
      </c>
      <c r="O29" s="1"/>
    </row>
    <row r="30" spans="1:15" x14ac:dyDescent="0.3">
      <c r="A30" s="1" t="s">
        <v>89</v>
      </c>
      <c r="B30" s="1" t="s">
        <v>243</v>
      </c>
      <c r="C30" s="1" t="s">
        <v>25</v>
      </c>
      <c r="D30" s="1">
        <v>154</v>
      </c>
      <c r="E30" s="1">
        <v>5.9</v>
      </c>
      <c r="F30" s="1">
        <v>5.74</v>
      </c>
      <c r="G30" s="1">
        <v>90</v>
      </c>
      <c r="H30" s="1">
        <v>111</v>
      </c>
      <c r="I30" s="1">
        <f t="shared" si="0"/>
        <v>21</v>
      </c>
      <c r="J30" s="1">
        <v>88</v>
      </c>
      <c r="K30" s="1">
        <v>88</v>
      </c>
      <c r="L30" s="1" t="s">
        <v>214</v>
      </c>
      <c r="M30" s="1">
        <v>4.74</v>
      </c>
      <c r="N30" s="1">
        <v>4.95</v>
      </c>
      <c r="O30" s="1"/>
    </row>
    <row r="31" spans="1:15" x14ac:dyDescent="0.3">
      <c r="A31" s="1" t="s">
        <v>244</v>
      </c>
      <c r="B31" s="1" t="s">
        <v>245</v>
      </c>
      <c r="C31" s="1" t="s">
        <v>62</v>
      </c>
      <c r="D31" s="1">
        <v>120</v>
      </c>
      <c r="E31" s="1">
        <v>5.89</v>
      </c>
      <c r="F31" s="1">
        <v>6.25</v>
      </c>
      <c r="G31" s="1">
        <v>87</v>
      </c>
      <c r="H31" s="1">
        <v>107</v>
      </c>
      <c r="I31" s="1">
        <f t="shared" si="0"/>
        <v>20</v>
      </c>
      <c r="J31" s="1">
        <v>85</v>
      </c>
      <c r="K31" s="1">
        <v>85</v>
      </c>
      <c r="L31" s="1">
        <v>0</v>
      </c>
      <c r="M31" s="1">
        <v>5.15</v>
      </c>
      <c r="N31" s="1">
        <v>5.15</v>
      </c>
      <c r="O31" s="1"/>
    </row>
    <row r="32" spans="1:15" x14ac:dyDescent="0.3">
      <c r="A32" s="1" t="s">
        <v>195</v>
      </c>
      <c r="B32" s="1" t="s">
        <v>247</v>
      </c>
      <c r="C32" s="1" t="s">
        <v>62</v>
      </c>
      <c r="D32" s="1">
        <v>145</v>
      </c>
      <c r="E32" s="1">
        <v>5.71</v>
      </c>
      <c r="F32" s="1">
        <v>5.54</v>
      </c>
      <c r="G32" s="1">
        <v>86</v>
      </c>
      <c r="H32" s="1">
        <v>108</v>
      </c>
      <c r="I32" s="1">
        <f t="shared" si="0"/>
        <v>22</v>
      </c>
      <c r="J32" s="1">
        <v>95</v>
      </c>
      <c r="K32" s="1">
        <v>98</v>
      </c>
      <c r="L32" s="1" t="s">
        <v>65</v>
      </c>
      <c r="M32" s="1">
        <v>4.54</v>
      </c>
      <c r="N32" s="1">
        <v>4.6900000000000004</v>
      </c>
      <c r="O32" s="1"/>
    </row>
    <row r="33" spans="1:15" x14ac:dyDescent="0.3">
      <c r="A33" s="1" t="s">
        <v>248</v>
      </c>
      <c r="B33" s="1" t="s">
        <v>249</v>
      </c>
      <c r="C33" s="1" t="s">
        <v>126</v>
      </c>
      <c r="D33" s="1">
        <v>223</v>
      </c>
      <c r="E33" s="1">
        <v>6.14</v>
      </c>
      <c r="F33" s="1">
        <v>6.12</v>
      </c>
      <c r="G33" s="1">
        <v>94</v>
      </c>
      <c r="H33" s="1">
        <v>114</v>
      </c>
      <c r="I33" s="1">
        <f t="shared" si="0"/>
        <v>20</v>
      </c>
      <c r="J33" s="1">
        <v>86</v>
      </c>
      <c r="K33" s="1">
        <v>87</v>
      </c>
      <c r="L33" s="1" t="s">
        <v>256</v>
      </c>
      <c r="M33" s="1">
        <v>5.65</v>
      </c>
      <c r="N33" s="1">
        <v>5.4</v>
      </c>
      <c r="O33" s="1"/>
    </row>
    <row r="34" spans="1:15" x14ac:dyDescent="0.3">
      <c r="A34" s="1" t="s">
        <v>250</v>
      </c>
      <c r="B34" s="1" t="s">
        <v>251</v>
      </c>
      <c r="C34" s="1" t="s">
        <v>36</v>
      </c>
      <c r="D34" s="1">
        <v>196</v>
      </c>
      <c r="E34" s="1">
        <v>5.51</v>
      </c>
      <c r="F34" s="1">
        <v>5.27</v>
      </c>
      <c r="G34" s="1">
        <v>94</v>
      </c>
      <c r="H34" s="1">
        <v>118</v>
      </c>
      <c r="I34" s="1">
        <f t="shared" si="0"/>
        <v>24</v>
      </c>
      <c r="J34" s="1">
        <v>105</v>
      </c>
      <c r="K34" s="1">
        <v>104</v>
      </c>
      <c r="L34" s="1" t="s">
        <v>65</v>
      </c>
      <c r="M34" s="1">
        <v>5.08</v>
      </c>
      <c r="N34" s="1">
        <v>4.9000000000000004</v>
      </c>
      <c r="O34" s="1"/>
    </row>
    <row r="35" spans="1:15" x14ac:dyDescent="0.3">
      <c r="A35" s="1" t="s">
        <v>102</v>
      </c>
      <c r="B35" s="1" t="s">
        <v>252</v>
      </c>
      <c r="C35" s="1" t="s">
        <v>99</v>
      </c>
      <c r="D35" s="1">
        <v>138</v>
      </c>
      <c r="E35" s="1">
        <v>5.37</v>
      </c>
      <c r="F35" s="1">
        <v>5.22</v>
      </c>
      <c r="G35" s="1">
        <v>91</v>
      </c>
      <c r="H35" s="1">
        <v>115</v>
      </c>
      <c r="I35" s="1">
        <f t="shared" si="0"/>
        <v>24</v>
      </c>
      <c r="J35" s="1">
        <v>93</v>
      </c>
      <c r="K35" s="1">
        <v>94</v>
      </c>
      <c r="L35" s="1" t="s">
        <v>198</v>
      </c>
      <c r="M35" s="1">
        <v>4.78</v>
      </c>
      <c r="N35" s="1">
        <v>4.93</v>
      </c>
      <c r="O35" s="1"/>
    </row>
    <row r="36" spans="1:15" x14ac:dyDescent="0.3">
      <c r="A36" s="1" t="s">
        <v>253</v>
      </c>
      <c r="B36" s="1" t="s">
        <v>254</v>
      </c>
      <c r="C36" s="1" t="s">
        <v>55</v>
      </c>
      <c r="D36" s="1">
        <v>135</v>
      </c>
      <c r="E36" s="1">
        <v>5.49</v>
      </c>
      <c r="F36" s="1">
        <v>5.18</v>
      </c>
      <c r="G36" s="1">
        <v>91</v>
      </c>
      <c r="H36" s="1">
        <v>117</v>
      </c>
      <c r="I36" s="1">
        <f t="shared" si="0"/>
        <v>26</v>
      </c>
      <c r="J36" s="1">
        <v>92</v>
      </c>
      <c r="K36" s="1">
        <v>90</v>
      </c>
      <c r="L36" s="1">
        <v>0</v>
      </c>
      <c r="M36" s="1">
        <v>4.82</v>
      </c>
      <c r="N36" s="1">
        <v>4.5999999999999996</v>
      </c>
      <c r="O36" s="1"/>
    </row>
    <row r="37" spans="1:15" x14ac:dyDescent="0.3">
      <c r="A37" s="1" t="s">
        <v>255</v>
      </c>
      <c r="B37" s="1" t="s">
        <v>254</v>
      </c>
      <c r="C37" s="1" t="s">
        <v>11</v>
      </c>
      <c r="D37" s="1">
        <v>232</v>
      </c>
      <c r="E37" s="1">
        <v>6.7</v>
      </c>
      <c r="F37" s="1">
        <v>6.87</v>
      </c>
      <c r="G37" s="1">
        <v>90</v>
      </c>
      <c r="H37" s="1">
        <v>107</v>
      </c>
      <c r="I37" s="1">
        <f t="shared" si="0"/>
        <v>17</v>
      </c>
      <c r="J37" s="1">
        <v>74</v>
      </c>
      <c r="K37" s="1">
        <v>73</v>
      </c>
      <c r="L37" s="1" t="s">
        <v>182</v>
      </c>
      <c r="M37" s="1">
        <v>5.7</v>
      </c>
      <c r="N37" s="1">
        <v>5.67</v>
      </c>
      <c r="O37" s="1"/>
    </row>
    <row r="38" spans="1:15" x14ac:dyDescent="0.3">
      <c r="A38" s="1" t="s">
        <v>257</v>
      </c>
      <c r="B38" s="1" t="s">
        <v>258</v>
      </c>
      <c r="C38" s="1" t="s">
        <v>30</v>
      </c>
      <c r="D38" s="1">
        <v>200</v>
      </c>
      <c r="E38" s="1">
        <v>6.38</v>
      </c>
      <c r="F38" s="1">
        <v>6.47</v>
      </c>
      <c r="G38" s="1">
        <v>88</v>
      </c>
      <c r="H38" s="1">
        <v>107</v>
      </c>
      <c r="I38" s="1">
        <f t="shared" si="0"/>
        <v>19</v>
      </c>
      <c r="J38" s="1">
        <v>77</v>
      </c>
      <c r="K38" s="1">
        <v>81</v>
      </c>
      <c r="L38" s="1" t="s">
        <v>60</v>
      </c>
      <c r="M38" s="1">
        <v>5.63</v>
      </c>
      <c r="N38" s="1">
        <v>5.81</v>
      </c>
      <c r="O38" s="1"/>
    </row>
    <row r="39" spans="1:15" x14ac:dyDescent="0.3">
      <c r="A39" s="1" t="s">
        <v>205</v>
      </c>
      <c r="B39" s="1" t="s">
        <v>259</v>
      </c>
      <c r="C39" s="1" t="s">
        <v>11</v>
      </c>
      <c r="D39" s="1">
        <v>161</v>
      </c>
      <c r="E39" s="1">
        <v>5.49</v>
      </c>
      <c r="F39" s="1">
        <v>5.46</v>
      </c>
      <c r="G39" s="1">
        <v>94</v>
      </c>
      <c r="H39" s="1">
        <v>121</v>
      </c>
      <c r="I39" s="1">
        <f t="shared" si="0"/>
        <v>27</v>
      </c>
      <c r="J39" s="1">
        <v>103</v>
      </c>
      <c r="K39" s="1">
        <v>105</v>
      </c>
      <c r="L39" s="1" t="s">
        <v>268</v>
      </c>
      <c r="M39" s="1">
        <v>4.93</v>
      </c>
      <c r="N39" s="1">
        <v>4.7300000000000004</v>
      </c>
      <c r="O39" s="1"/>
    </row>
    <row r="40" spans="1:15" x14ac:dyDescent="0.3">
      <c r="A40" s="1" t="s">
        <v>195</v>
      </c>
      <c r="B40" s="1" t="s">
        <v>260</v>
      </c>
      <c r="C40" s="1" t="s">
        <v>25</v>
      </c>
      <c r="D40" s="1">
        <v>170</v>
      </c>
      <c r="E40" s="1">
        <v>5.83</v>
      </c>
      <c r="F40" s="1">
        <v>5.98</v>
      </c>
      <c r="G40" s="1">
        <v>95</v>
      </c>
      <c r="H40" s="1">
        <v>121</v>
      </c>
      <c r="I40" s="1">
        <f t="shared" si="0"/>
        <v>26</v>
      </c>
      <c r="J40" s="1">
        <v>93</v>
      </c>
      <c r="K40" s="1">
        <v>98</v>
      </c>
      <c r="L40" s="1" t="s">
        <v>182</v>
      </c>
      <c r="M40" s="1">
        <v>5.33</v>
      </c>
      <c r="N40" s="1">
        <v>5.03</v>
      </c>
      <c r="O40" s="1"/>
    </row>
    <row r="41" spans="1:15" x14ac:dyDescent="0.3">
      <c r="A41" s="1" t="s">
        <v>261</v>
      </c>
      <c r="B41" s="1" t="s">
        <v>262</v>
      </c>
      <c r="C41" s="1" t="s">
        <v>30</v>
      </c>
      <c r="D41" s="1">
        <v>141</v>
      </c>
      <c r="E41" s="1">
        <v>5.85</v>
      </c>
      <c r="F41" s="1">
        <v>5.85</v>
      </c>
      <c r="G41" s="1">
        <v>87</v>
      </c>
      <c r="H41" s="1">
        <v>111</v>
      </c>
      <c r="I41" s="1">
        <f t="shared" si="0"/>
        <v>24</v>
      </c>
      <c r="J41" s="1">
        <v>92</v>
      </c>
      <c r="K41" s="1">
        <v>90</v>
      </c>
      <c r="L41" s="1" t="s">
        <v>129</v>
      </c>
      <c r="M41" s="1">
        <v>4.75</v>
      </c>
      <c r="N41" s="1">
        <v>4.59</v>
      </c>
      <c r="O41" s="1"/>
    </row>
    <row r="42" spans="1:15" x14ac:dyDescent="0.3">
      <c r="A42" s="1" t="s">
        <v>267</v>
      </c>
      <c r="B42" s="1" t="s">
        <v>263</v>
      </c>
      <c r="C42" s="1" t="s">
        <v>11</v>
      </c>
      <c r="D42" s="1">
        <v>191</v>
      </c>
      <c r="E42" s="1">
        <v>6.18</v>
      </c>
      <c r="F42" s="1">
        <v>6.18</v>
      </c>
      <c r="G42" s="1">
        <v>94</v>
      </c>
      <c r="H42" s="1">
        <v>116</v>
      </c>
      <c r="I42" s="1">
        <f t="shared" si="0"/>
        <v>22</v>
      </c>
      <c r="J42" s="1">
        <v>84</v>
      </c>
      <c r="K42" s="1">
        <v>82</v>
      </c>
      <c r="L42" s="1" t="s">
        <v>49</v>
      </c>
      <c r="M42" s="1">
        <v>5.04</v>
      </c>
      <c r="N42" s="1">
        <v>5.03</v>
      </c>
      <c r="O42" s="1"/>
    </row>
    <row r="43" spans="1:15" x14ac:dyDescent="0.3">
      <c r="A43" s="1" t="s">
        <v>264</v>
      </c>
      <c r="B43" s="1" t="s">
        <v>265</v>
      </c>
      <c r="C43" s="1" t="s">
        <v>11</v>
      </c>
      <c r="D43" s="1">
        <v>208</v>
      </c>
      <c r="E43" s="1">
        <v>6.14</v>
      </c>
      <c r="F43" s="1">
        <v>6.14</v>
      </c>
      <c r="G43" s="1">
        <v>91</v>
      </c>
      <c r="H43" s="1">
        <v>112</v>
      </c>
      <c r="I43" s="1">
        <f t="shared" si="0"/>
        <v>21</v>
      </c>
      <c r="J43" s="1">
        <v>93</v>
      </c>
      <c r="K43" s="1">
        <v>89</v>
      </c>
      <c r="L43" s="1" t="s">
        <v>233</v>
      </c>
      <c r="M43" s="1">
        <v>5.07</v>
      </c>
      <c r="N43" s="1">
        <v>5.13</v>
      </c>
      <c r="O43" s="1"/>
    </row>
    <row r="44" spans="1:15" x14ac:dyDescent="0.3">
      <c r="A44" s="1" t="s">
        <v>57</v>
      </c>
      <c r="B44" s="1" t="s">
        <v>266</v>
      </c>
      <c r="C44" s="1" t="s">
        <v>55</v>
      </c>
      <c r="D44" s="1">
        <v>180</v>
      </c>
      <c r="E44" s="1">
        <v>5.52</v>
      </c>
      <c r="F44" s="1">
        <v>5.52</v>
      </c>
      <c r="G44" s="1">
        <v>92</v>
      </c>
      <c r="H44" s="1">
        <v>118</v>
      </c>
      <c r="I44" s="1">
        <f t="shared" si="0"/>
        <v>26</v>
      </c>
      <c r="J44" s="1">
        <v>101</v>
      </c>
      <c r="K44" s="1">
        <v>105</v>
      </c>
      <c r="L44" s="1" t="s">
        <v>233</v>
      </c>
      <c r="M44" s="1">
        <v>4.92</v>
      </c>
      <c r="N44" s="1">
        <v>5.2</v>
      </c>
      <c r="O44" s="1"/>
    </row>
    <row r="45" spans="1:15" x14ac:dyDescent="0.3">
      <c r="A45" s="1" t="s">
        <v>94</v>
      </c>
      <c r="B45" s="1" t="s">
        <v>269</v>
      </c>
      <c r="C45" s="1" t="s">
        <v>51</v>
      </c>
      <c r="D45" s="1">
        <v>151</v>
      </c>
      <c r="E45" s="1">
        <v>5.82</v>
      </c>
      <c r="F45" s="1">
        <v>5.82</v>
      </c>
      <c r="G45" s="1">
        <v>88</v>
      </c>
      <c r="H45" s="1">
        <v>112</v>
      </c>
      <c r="I45" s="1">
        <f t="shared" si="0"/>
        <v>24</v>
      </c>
      <c r="J45" s="1">
        <v>89</v>
      </c>
      <c r="K45" s="1">
        <v>96</v>
      </c>
      <c r="L45" s="1" t="s">
        <v>31</v>
      </c>
      <c r="M45" s="1">
        <v>4.88</v>
      </c>
      <c r="N45" s="1">
        <v>5</v>
      </c>
      <c r="O45" s="1"/>
    </row>
    <row r="46" spans="1:15" x14ac:dyDescent="0.3">
      <c r="A46" s="1" t="s">
        <v>270</v>
      </c>
      <c r="B46" s="1" t="s">
        <v>269</v>
      </c>
      <c r="C46" s="1" t="s">
        <v>62</v>
      </c>
      <c r="D46" s="1">
        <v>160</v>
      </c>
      <c r="E46" s="1">
        <v>5.52</v>
      </c>
      <c r="F46" s="1">
        <v>5.62</v>
      </c>
      <c r="G46" s="1">
        <v>85</v>
      </c>
      <c r="H46" s="1">
        <v>109</v>
      </c>
      <c r="I46" s="1">
        <f t="shared" si="0"/>
        <v>24</v>
      </c>
      <c r="J46" s="1">
        <v>91</v>
      </c>
      <c r="K46" s="1">
        <v>90</v>
      </c>
      <c r="L46" s="1" t="s">
        <v>16</v>
      </c>
      <c r="M46" s="1">
        <v>4.92</v>
      </c>
      <c r="N46" s="1">
        <v>4.82</v>
      </c>
      <c r="O46" s="1"/>
    </row>
    <row r="47" spans="1:15" x14ac:dyDescent="0.3">
      <c r="A47" s="1" t="s">
        <v>282</v>
      </c>
      <c r="B47" s="1" t="s">
        <v>283</v>
      </c>
      <c r="C47" s="1" t="s">
        <v>59</v>
      </c>
      <c r="D47" s="1">
        <v>217</v>
      </c>
      <c r="E47" s="1">
        <v>5.84</v>
      </c>
      <c r="F47" s="1">
        <v>5.78</v>
      </c>
      <c r="G47" s="1">
        <v>101</v>
      </c>
      <c r="H47" s="1">
        <v>123</v>
      </c>
      <c r="I47" s="1">
        <f t="shared" si="0"/>
        <v>22</v>
      </c>
      <c r="J47" s="1">
        <v>92</v>
      </c>
      <c r="K47" s="1">
        <v>94</v>
      </c>
      <c r="L47" s="1" t="s">
        <v>284</v>
      </c>
      <c r="M47" s="1">
        <v>4.53</v>
      </c>
      <c r="N47" s="1">
        <v>5</v>
      </c>
      <c r="O47" s="1"/>
    </row>
    <row r="48" spans="1:15" x14ac:dyDescent="0.3">
      <c r="A48" s="1" t="s">
        <v>271</v>
      </c>
      <c r="B48" s="1" t="s">
        <v>272</v>
      </c>
      <c r="C48" s="1" t="s">
        <v>25</v>
      </c>
      <c r="D48" s="1">
        <v>150</v>
      </c>
      <c r="E48" s="1">
        <v>5.47</v>
      </c>
      <c r="F48" s="1">
        <v>5.28</v>
      </c>
      <c r="G48" s="1">
        <v>88</v>
      </c>
      <c r="H48" s="1">
        <f>88+29</f>
        <v>117</v>
      </c>
      <c r="I48" s="1">
        <f t="shared" si="0"/>
        <v>29</v>
      </c>
      <c r="J48" s="1">
        <v>102</v>
      </c>
      <c r="K48" s="1">
        <v>106</v>
      </c>
      <c r="L48" s="1" t="s">
        <v>284</v>
      </c>
      <c r="M48" s="1">
        <v>4.84</v>
      </c>
      <c r="N48" s="1">
        <v>4.6900000000000004</v>
      </c>
      <c r="O48" s="1"/>
    </row>
    <row r="49" spans="1:22" x14ac:dyDescent="0.3">
      <c r="A49" s="1" t="s">
        <v>235</v>
      </c>
      <c r="B49" s="1" t="s">
        <v>273</v>
      </c>
      <c r="C49" s="1" t="s">
        <v>36</v>
      </c>
      <c r="D49" s="1">
        <v>163</v>
      </c>
      <c r="E49" s="1">
        <v>5.48</v>
      </c>
      <c r="F49" s="1">
        <v>5.5</v>
      </c>
      <c r="G49" s="1">
        <v>98</v>
      </c>
      <c r="H49" s="1">
        <v>123</v>
      </c>
      <c r="I49" s="1">
        <f t="shared" si="0"/>
        <v>25</v>
      </c>
      <c r="J49" s="1">
        <v>99</v>
      </c>
      <c r="K49" s="1">
        <v>104</v>
      </c>
      <c r="L49" s="1" t="s">
        <v>198</v>
      </c>
      <c r="M49" s="1">
        <v>4.84</v>
      </c>
      <c r="N49" s="1">
        <v>4.95</v>
      </c>
      <c r="O49" s="1"/>
    </row>
    <row r="50" spans="1:22" x14ac:dyDescent="0.3">
      <c r="A50" s="1" t="s">
        <v>177</v>
      </c>
      <c r="B50" s="1" t="s">
        <v>274</v>
      </c>
      <c r="C50" s="1" t="s">
        <v>55</v>
      </c>
      <c r="D50" s="1">
        <v>160</v>
      </c>
      <c r="E50" s="1">
        <v>5.43</v>
      </c>
      <c r="F50" s="1">
        <v>5.31</v>
      </c>
      <c r="G50" s="1">
        <v>92</v>
      </c>
      <c r="H50" s="1">
        <v>115</v>
      </c>
      <c r="I50" s="1">
        <f t="shared" si="0"/>
        <v>23</v>
      </c>
      <c r="J50" s="1">
        <v>103</v>
      </c>
      <c r="K50" s="1">
        <v>104</v>
      </c>
      <c r="L50" s="1" t="s">
        <v>65</v>
      </c>
      <c r="M50" s="1">
        <v>4.8</v>
      </c>
      <c r="N50" s="1">
        <v>4.75</v>
      </c>
      <c r="O50" s="1"/>
    </row>
    <row r="51" spans="1:22" x14ac:dyDescent="0.3">
      <c r="A51" s="1" t="s">
        <v>89</v>
      </c>
      <c r="B51" s="1" t="s">
        <v>275</v>
      </c>
      <c r="C51" s="1" t="s">
        <v>11</v>
      </c>
      <c r="D51" s="1">
        <v>166</v>
      </c>
      <c r="E51" s="1">
        <v>5.18</v>
      </c>
      <c r="F51" s="1">
        <v>5.27</v>
      </c>
      <c r="G51" s="1">
        <v>92</v>
      </c>
      <c r="H51" s="1">
        <v>118</v>
      </c>
      <c r="I51" s="1">
        <f t="shared" si="0"/>
        <v>26</v>
      </c>
      <c r="J51" s="1">
        <v>100</v>
      </c>
      <c r="K51" s="1">
        <v>99</v>
      </c>
      <c r="L51" s="1" t="s">
        <v>268</v>
      </c>
      <c r="M51" s="1">
        <v>4.87</v>
      </c>
      <c r="N51" s="1">
        <v>5.16</v>
      </c>
      <c r="O51" s="1"/>
    </row>
    <row r="52" spans="1:22" x14ac:dyDescent="0.3">
      <c r="A52" s="1" t="s">
        <v>89</v>
      </c>
      <c r="B52" s="1" t="s">
        <v>276</v>
      </c>
      <c r="C52" s="1" t="s">
        <v>51</v>
      </c>
      <c r="D52" s="1">
        <v>203</v>
      </c>
      <c r="E52" s="1">
        <v>6.07</v>
      </c>
      <c r="F52" s="1">
        <v>6.09</v>
      </c>
      <c r="G52" s="1">
        <v>90</v>
      </c>
      <c r="H52" s="1">
        <v>107</v>
      </c>
      <c r="I52" s="1">
        <f t="shared" si="0"/>
        <v>17</v>
      </c>
      <c r="J52" s="1">
        <v>74</v>
      </c>
      <c r="K52" s="1">
        <v>80</v>
      </c>
      <c r="L52" s="1" t="s">
        <v>56</v>
      </c>
      <c r="M52" s="1">
        <v>5.17</v>
      </c>
      <c r="N52" s="1">
        <v>5.0999999999999996</v>
      </c>
      <c r="O52" s="1"/>
    </row>
    <row r="53" spans="1:22" x14ac:dyDescent="0.3">
      <c r="A53" s="1" t="s">
        <v>277</v>
      </c>
      <c r="B53" s="1" t="s">
        <v>278</v>
      </c>
      <c r="C53" s="1" t="s">
        <v>36</v>
      </c>
      <c r="D53" s="1">
        <v>205</v>
      </c>
      <c r="E53" s="1">
        <v>5.95</v>
      </c>
      <c r="F53" s="1">
        <v>6.05</v>
      </c>
      <c r="G53" s="1">
        <v>94</v>
      </c>
      <c r="H53" s="1">
        <v>114</v>
      </c>
      <c r="I53" s="1">
        <f t="shared" si="0"/>
        <v>20</v>
      </c>
      <c r="J53" s="1">
        <v>87</v>
      </c>
      <c r="K53" s="1">
        <v>89</v>
      </c>
      <c r="L53" s="1" t="s">
        <v>233</v>
      </c>
      <c r="M53" s="1">
        <v>5.58</v>
      </c>
      <c r="N53" s="1">
        <v>5.61</v>
      </c>
      <c r="O53" s="1"/>
    </row>
    <row r="54" spans="1:22" x14ac:dyDescent="0.3">
      <c r="A54" s="1" t="s">
        <v>89</v>
      </c>
      <c r="B54" s="1" t="s">
        <v>279</v>
      </c>
      <c r="C54" s="1" t="s">
        <v>25</v>
      </c>
      <c r="D54" s="1">
        <v>147</v>
      </c>
      <c r="E54" s="1">
        <v>5.71</v>
      </c>
      <c r="F54" s="1">
        <v>5.62</v>
      </c>
      <c r="G54" s="1">
        <v>87</v>
      </c>
      <c r="H54" s="1">
        <v>113</v>
      </c>
      <c r="I54" s="1">
        <f t="shared" si="0"/>
        <v>26</v>
      </c>
      <c r="J54" s="1">
        <v>86</v>
      </c>
      <c r="K54" s="1">
        <v>87</v>
      </c>
      <c r="L54" s="1" t="s">
        <v>129</v>
      </c>
      <c r="M54" s="1">
        <v>5.13</v>
      </c>
      <c r="N54" s="1">
        <v>5.01</v>
      </c>
      <c r="O54" s="1"/>
    </row>
    <row r="55" spans="1:22" x14ac:dyDescent="0.3">
      <c r="A55" s="1" t="s">
        <v>280</v>
      </c>
      <c r="B55" s="1" t="s">
        <v>281</v>
      </c>
      <c r="C55" s="1" t="s">
        <v>36</v>
      </c>
      <c r="D55" s="1">
        <v>225</v>
      </c>
      <c r="E55" s="1">
        <v>5.8</v>
      </c>
      <c r="F55" s="1">
        <v>585</v>
      </c>
      <c r="G55" s="1">
        <v>91</v>
      </c>
      <c r="H55" s="1">
        <v>109</v>
      </c>
      <c r="I55" s="1">
        <f t="shared" si="0"/>
        <v>18</v>
      </c>
      <c r="J55" s="1">
        <v>94</v>
      </c>
      <c r="K55" s="1">
        <v>97</v>
      </c>
      <c r="L55" s="1" t="s">
        <v>268</v>
      </c>
      <c r="M55" s="1">
        <v>5.29</v>
      </c>
      <c r="N55" s="1">
        <v>5.52</v>
      </c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331</v>
      </c>
      <c r="B56" s="1" t="s">
        <v>332</v>
      </c>
      <c r="C56" s="1" t="s">
        <v>55</v>
      </c>
      <c r="D56" s="1">
        <v>225</v>
      </c>
      <c r="E56" s="1">
        <v>5.22</v>
      </c>
      <c r="F56" s="1">
        <v>5.12</v>
      </c>
      <c r="G56" s="1">
        <v>91</v>
      </c>
      <c r="H56" s="1">
        <v>119</v>
      </c>
      <c r="I56" s="1">
        <f t="shared" si="0"/>
        <v>28</v>
      </c>
      <c r="J56" s="1">
        <v>102</v>
      </c>
      <c r="K56" s="1">
        <v>104</v>
      </c>
      <c r="L56" s="1" t="s">
        <v>31</v>
      </c>
      <c r="M56" s="1">
        <v>4.74</v>
      </c>
      <c r="N56" s="1">
        <v>4.57</v>
      </c>
      <c r="O56" s="1"/>
    </row>
    <row r="57" spans="1:22" x14ac:dyDescent="0.3">
      <c r="A57" s="1" t="s">
        <v>285</v>
      </c>
      <c r="B57" s="1" t="s">
        <v>286</v>
      </c>
      <c r="C57" s="1" t="s">
        <v>44</v>
      </c>
      <c r="D57" s="1">
        <v>177</v>
      </c>
      <c r="E57" s="1">
        <v>5.88</v>
      </c>
      <c r="F57" s="1">
        <v>5.63</v>
      </c>
      <c r="G57" s="1">
        <v>96</v>
      </c>
      <c r="H57" s="1">
        <v>117</v>
      </c>
      <c r="I57" s="1">
        <f t="shared" si="0"/>
        <v>21</v>
      </c>
      <c r="J57" s="1">
        <v>86</v>
      </c>
      <c r="K57" s="1">
        <v>85</v>
      </c>
      <c r="L57" s="1" t="s">
        <v>284</v>
      </c>
      <c r="M57" s="1">
        <v>5.3</v>
      </c>
      <c r="N57" s="1">
        <v>5.13</v>
      </c>
      <c r="O57" s="1"/>
    </row>
    <row r="58" spans="1:22" x14ac:dyDescent="0.3">
      <c r="A58" s="1" t="s">
        <v>271</v>
      </c>
      <c r="B58" s="1" t="s">
        <v>287</v>
      </c>
      <c r="C58" s="1" t="s">
        <v>36</v>
      </c>
      <c r="D58" s="1">
        <v>183</v>
      </c>
      <c r="E58" s="1">
        <v>5.84</v>
      </c>
      <c r="F58" s="1">
        <v>5.67</v>
      </c>
      <c r="G58" s="1">
        <v>94</v>
      </c>
      <c r="H58" s="1">
        <v>117</v>
      </c>
      <c r="I58" s="1">
        <f t="shared" si="0"/>
        <v>23</v>
      </c>
      <c r="J58" s="1">
        <v>90</v>
      </c>
      <c r="K58" s="1">
        <v>93</v>
      </c>
      <c r="L58" s="1" t="s">
        <v>81</v>
      </c>
      <c r="M58" s="1">
        <v>5.1100000000000003</v>
      </c>
      <c r="N58" s="1">
        <v>5.0999999999999996</v>
      </c>
      <c r="O58" s="1"/>
    </row>
    <row r="59" spans="1:22" x14ac:dyDescent="0.3">
      <c r="A59" s="1" t="s">
        <v>205</v>
      </c>
      <c r="B59" s="1" t="s">
        <v>288</v>
      </c>
      <c r="C59" s="1" t="s">
        <v>232</v>
      </c>
      <c r="D59" s="1">
        <v>314</v>
      </c>
      <c r="E59" s="1">
        <v>6.83</v>
      </c>
      <c r="F59" s="1">
        <v>6.9</v>
      </c>
      <c r="G59" s="1">
        <v>95</v>
      </c>
      <c r="H59" s="1">
        <v>110</v>
      </c>
      <c r="I59" s="1">
        <f t="shared" si="0"/>
        <v>15</v>
      </c>
      <c r="J59" s="1">
        <v>69</v>
      </c>
      <c r="K59" s="1">
        <v>68</v>
      </c>
      <c r="L59" s="1" t="s">
        <v>333</v>
      </c>
      <c r="M59" s="1">
        <v>5.97</v>
      </c>
      <c r="N59" s="1">
        <v>5.92</v>
      </c>
      <c r="O59" s="1"/>
    </row>
    <row r="60" spans="1:22" x14ac:dyDescent="0.3">
      <c r="A60" s="1" t="s">
        <v>289</v>
      </c>
      <c r="B60" s="1" t="s">
        <v>290</v>
      </c>
      <c r="C60" s="1" t="s">
        <v>126</v>
      </c>
      <c r="D60" s="1">
        <v>271</v>
      </c>
      <c r="E60" s="1">
        <v>6.75</v>
      </c>
      <c r="F60" s="1">
        <v>6.79</v>
      </c>
      <c r="G60" s="1">
        <v>97</v>
      </c>
      <c r="H60" s="1">
        <v>112</v>
      </c>
      <c r="I60" s="1">
        <f t="shared" si="0"/>
        <v>15</v>
      </c>
      <c r="J60" s="1">
        <v>64</v>
      </c>
      <c r="K60" s="1">
        <v>64</v>
      </c>
      <c r="L60" s="1">
        <v>0</v>
      </c>
      <c r="M60" s="1">
        <v>5.85</v>
      </c>
      <c r="N60" s="1">
        <v>5.8</v>
      </c>
      <c r="O60" s="1"/>
    </row>
    <row r="61" spans="1:22" x14ac:dyDescent="0.3">
      <c r="A61" s="1" t="s">
        <v>291</v>
      </c>
      <c r="B61" s="1" t="s">
        <v>292</v>
      </c>
      <c r="C61" s="1" t="s">
        <v>55</v>
      </c>
      <c r="D61" s="1">
        <v>315</v>
      </c>
      <c r="E61" s="1">
        <v>6.59</v>
      </c>
      <c r="F61" s="1">
        <v>6.64</v>
      </c>
      <c r="G61" s="1">
        <v>95</v>
      </c>
      <c r="H61" s="1">
        <v>111</v>
      </c>
      <c r="I61" s="1">
        <f t="shared" si="0"/>
        <v>16</v>
      </c>
      <c r="J61" s="1">
        <v>74</v>
      </c>
      <c r="K61" s="1">
        <v>81</v>
      </c>
      <c r="L61" s="1" t="s">
        <v>334</v>
      </c>
      <c r="M61" s="1">
        <v>5.72</v>
      </c>
      <c r="N61" s="1">
        <v>5.65</v>
      </c>
      <c r="O61" s="1"/>
    </row>
    <row r="62" spans="1:22" x14ac:dyDescent="0.3">
      <c r="A62" s="1" t="s">
        <v>293</v>
      </c>
      <c r="B62" s="1" t="s">
        <v>294</v>
      </c>
      <c r="C62" s="1" t="s">
        <v>55</v>
      </c>
      <c r="D62" s="1">
        <v>155</v>
      </c>
      <c r="E62" s="1">
        <v>5.87</v>
      </c>
      <c r="F62" s="1">
        <v>5.59</v>
      </c>
      <c r="G62" s="1">
        <v>89</v>
      </c>
      <c r="H62" s="1">
        <v>113</v>
      </c>
      <c r="I62" s="1">
        <f t="shared" si="0"/>
        <v>24</v>
      </c>
      <c r="J62" s="1">
        <v>86</v>
      </c>
      <c r="K62" s="1">
        <v>94</v>
      </c>
      <c r="L62" s="1" t="s">
        <v>52</v>
      </c>
      <c r="M62" s="1">
        <v>5.05</v>
      </c>
      <c r="N62" s="1">
        <v>5.2</v>
      </c>
      <c r="O62" s="1"/>
    </row>
    <row r="63" spans="1:22" x14ac:dyDescent="0.3">
      <c r="A63" s="1" t="s">
        <v>191</v>
      </c>
      <c r="B63" s="1" t="s">
        <v>295</v>
      </c>
      <c r="C63" s="1" t="s">
        <v>36</v>
      </c>
      <c r="D63" s="1">
        <v>328</v>
      </c>
      <c r="E63" s="1">
        <v>6.67</v>
      </c>
      <c r="F63" s="1">
        <v>7.8</v>
      </c>
      <c r="G63" s="1">
        <v>92</v>
      </c>
      <c r="H63" s="1">
        <v>110</v>
      </c>
      <c r="I63" s="1">
        <f t="shared" si="0"/>
        <v>18</v>
      </c>
      <c r="J63" s="1">
        <v>73</v>
      </c>
      <c r="K63" s="1">
        <v>71</v>
      </c>
      <c r="L63" s="1" t="s">
        <v>198</v>
      </c>
      <c r="M63" s="1">
        <v>5.79</v>
      </c>
      <c r="N63" s="1">
        <v>5.07</v>
      </c>
      <c r="O63" s="1"/>
    </row>
    <row r="64" spans="1:22" x14ac:dyDescent="0.3">
      <c r="A64" s="1" t="s">
        <v>296</v>
      </c>
      <c r="B64" s="1" t="s">
        <v>75</v>
      </c>
      <c r="C64" s="1" t="s">
        <v>25</v>
      </c>
      <c r="D64" s="1">
        <v>191</v>
      </c>
      <c r="E64" s="1">
        <v>5.82</v>
      </c>
      <c r="F64" s="1">
        <v>6.68</v>
      </c>
      <c r="G64" s="1">
        <v>93</v>
      </c>
      <c r="H64" s="1">
        <v>111</v>
      </c>
      <c r="I64" s="1">
        <f t="shared" si="0"/>
        <v>18</v>
      </c>
      <c r="J64" s="1">
        <v>84</v>
      </c>
      <c r="K64" s="1">
        <v>89</v>
      </c>
      <c r="L64" s="1" t="s">
        <v>52</v>
      </c>
      <c r="M64" s="1">
        <v>5.3</v>
      </c>
      <c r="N64" s="1">
        <v>5.37</v>
      </c>
      <c r="O64" s="1"/>
    </row>
    <row r="65" spans="1:15" x14ac:dyDescent="0.3">
      <c r="A65" s="1" t="s">
        <v>19</v>
      </c>
      <c r="B65" s="1" t="s">
        <v>297</v>
      </c>
      <c r="C65" s="1" t="s">
        <v>25</v>
      </c>
      <c r="D65" s="1">
        <v>183</v>
      </c>
      <c r="E65" s="1">
        <v>6.03</v>
      </c>
      <c r="F65" s="1">
        <v>5.77</v>
      </c>
      <c r="G65" s="1">
        <v>92</v>
      </c>
      <c r="H65" s="1">
        <v>110</v>
      </c>
      <c r="I65" s="1">
        <f t="shared" si="0"/>
        <v>18</v>
      </c>
      <c r="J65" s="1">
        <v>96</v>
      </c>
      <c r="K65" s="1">
        <v>94</v>
      </c>
      <c r="L65" s="1" t="s">
        <v>217</v>
      </c>
      <c r="M65" s="1">
        <v>5.09</v>
      </c>
      <c r="N65" s="1">
        <v>5.38</v>
      </c>
      <c r="O65" s="1"/>
    </row>
    <row r="66" spans="1:15" x14ac:dyDescent="0.3">
      <c r="A66" s="1" t="s">
        <v>296</v>
      </c>
      <c r="B66" s="1" t="s">
        <v>298</v>
      </c>
      <c r="C66" s="1" t="s">
        <v>11</v>
      </c>
      <c r="D66" s="1">
        <v>155</v>
      </c>
      <c r="E66" s="1">
        <v>5.55</v>
      </c>
      <c r="F66" s="1">
        <v>6.01</v>
      </c>
      <c r="G66" s="1">
        <v>92</v>
      </c>
      <c r="H66" s="1">
        <v>123</v>
      </c>
      <c r="I66" s="1">
        <f t="shared" si="0"/>
        <v>31</v>
      </c>
      <c r="J66" s="1">
        <v>101</v>
      </c>
      <c r="K66" s="1">
        <v>102</v>
      </c>
      <c r="L66" s="1" t="s">
        <v>200</v>
      </c>
      <c r="M66" s="1">
        <v>4.87</v>
      </c>
      <c r="N66" s="1">
        <v>4.57</v>
      </c>
      <c r="O66" s="1"/>
    </row>
    <row r="67" spans="1:15" x14ac:dyDescent="0.3">
      <c r="A67" s="1" t="s">
        <v>89</v>
      </c>
      <c r="B67" s="1" t="s">
        <v>299</v>
      </c>
      <c r="C67" s="1" t="s">
        <v>158</v>
      </c>
      <c r="D67" s="1">
        <v>113</v>
      </c>
      <c r="E67" s="1">
        <v>6.1</v>
      </c>
      <c r="F67" s="1">
        <v>5.49</v>
      </c>
      <c r="G67" s="1">
        <v>86</v>
      </c>
      <c r="H67" s="1">
        <v>105</v>
      </c>
      <c r="I67" s="1">
        <f t="shared" si="0"/>
        <v>19</v>
      </c>
      <c r="J67" s="1">
        <v>85</v>
      </c>
      <c r="K67" s="1">
        <v>87</v>
      </c>
      <c r="L67" s="1">
        <v>0</v>
      </c>
      <c r="M67" s="1">
        <v>5.04</v>
      </c>
      <c r="N67" s="1">
        <v>5</v>
      </c>
      <c r="O67" s="1"/>
    </row>
    <row r="68" spans="1:15" x14ac:dyDescent="0.3">
      <c r="A68" s="1" t="s">
        <v>300</v>
      </c>
      <c r="B68" s="1" t="s">
        <v>301</v>
      </c>
      <c r="C68" s="1" t="s">
        <v>25</v>
      </c>
      <c r="D68" s="1">
        <v>223</v>
      </c>
      <c r="E68" s="1">
        <v>6.31</v>
      </c>
      <c r="F68" s="1">
        <v>6.34</v>
      </c>
      <c r="G68" s="1">
        <v>90</v>
      </c>
      <c r="H68" s="1">
        <v>106</v>
      </c>
      <c r="I68" s="1">
        <f t="shared" si="0"/>
        <v>16</v>
      </c>
      <c r="J68" s="1">
        <v>73</v>
      </c>
      <c r="K68" s="1">
        <v>77</v>
      </c>
      <c r="L68" s="1" t="s">
        <v>56</v>
      </c>
      <c r="M68" s="1">
        <v>5.79</v>
      </c>
      <c r="N68" s="1">
        <v>5.5</v>
      </c>
      <c r="O68" s="1"/>
    </row>
    <row r="69" spans="1:15" x14ac:dyDescent="0.3">
      <c r="A69" s="1" t="s">
        <v>183</v>
      </c>
      <c r="B69" s="1" t="s">
        <v>302</v>
      </c>
      <c r="C69" s="1" t="s">
        <v>44</v>
      </c>
      <c r="D69" s="1">
        <v>167</v>
      </c>
      <c r="E69" s="1">
        <v>5.96</v>
      </c>
      <c r="F69" s="1">
        <v>5.78</v>
      </c>
      <c r="G69" s="1">
        <v>97</v>
      </c>
      <c r="H69" s="1">
        <v>108</v>
      </c>
      <c r="I69" s="1">
        <f t="shared" si="0"/>
        <v>11</v>
      </c>
      <c r="J69" s="1">
        <v>86</v>
      </c>
      <c r="K69" s="1">
        <v>85</v>
      </c>
      <c r="L69" s="1" t="s">
        <v>182</v>
      </c>
      <c r="M69" s="1">
        <v>5.12</v>
      </c>
      <c r="N69" s="1">
        <v>5.09</v>
      </c>
      <c r="O69" s="1"/>
    </row>
    <row r="70" spans="1:15" x14ac:dyDescent="0.3">
      <c r="A70" s="1" t="s">
        <v>220</v>
      </c>
      <c r="B70" s="1" t="s">
        <v>303</v>
      </c>
      <c r="C70" s="1" t="s">
        <v>11</v>
      </c>
      <c r="D70" s="1">
        <v>186</v>
      </c>
      <c r="E70" s="1">
        <v>5.38</v>
      </c>
      <c r="F70" s="1">
        <v>5.41</v>
      </c>
      <c r="G70" s="1">
        <v>95</v>
      </c>
      <c r="H70" s="1">
        <v>124</v>
      </c>
      <c r="I70" s="1">
        <f t="shared" si="0"/>
        <v>29</v>
      </c>
      <c r="J70" s="1">
        <v>112</v>
      </c>
      <c r="K70" s="1">
        <v>115</v>
      </c>
      <c r="L70" s="1" t="s">
        <v>199</v>
      </c>
      <c r="M70" s="1">
        <v>4.7</v>
      </c>
      <c r="N70" s="1">
        <v>4.6500000000000004</v>
      </c>
      <c r="O70" s="1"/>
    </row>
    <row r="71" spans="1:15" x14ac:dyDescent="0.3">
      <c r="A71" s="1" t="s">
        <v>304</v>
      </c>
      <c r="B71" s="1" t="s">
        <v>29</v>
      </c>
      <c r="C71" s="1" t="s">
        <v>25</v>
      </c>
      <c r="D71" s="1">
        <v>153</v>
      </c>
      <c r="E71" s="1">
        <v>5.42</v>
      </c>
      <c r="F71" s="1">
        <v>5.33</v>
      </c>
      <c r="G71" s="1">
        <v>90</v>
      </c>
      <c r="H71" s="1">
        <v>114</v>
      </c>
      <c r="I71" s="1">
        <f t="shared" si="0"/>
        <v>24</v>
      </c>
      <c r="J71" s="1">
        <v>102</v>
      </c>
      <c r="K71" s="1">
        <v>102</v>
      </c>
      <c r="L71" s="1" t="s">
        <v>16</v>
      </c>
      <c r="M71" s="1">
        <v>4.72</v>
      </c>
      <c r="N71" s="1">
        <v>4.72</v>
      </c>
      <c r="O71" s="1"/>
    </row>
    <row r="72" spans="1:15" x14ac:dyDescent="0.3">
      <c r="A72" s="1" t="s">
        <v>305</v>
      </c>
      <c r="B72" s="1" t="s">
        <v>181</v>
      </c>
      <c r="C72" s="1" t="s">
        <v>11</v>
      </c>
      <c r="D72" s="1">
        <v>227</v>
      </c>
      <c r="E72" s="1">
        <v>5.76</v>
      </c>
      <c r="F72" s="1">
        <v>5.76</v>
      </c>
      <c r="G72" s="1">
        <v>92</v>
      </c>
      <c r="H72" s="1">
        <v>111</v>
      </c>
      <c r="I72" s="1">
        <f t="shared" ref="I72:I90" si="1">H72-G72</f>
        <v>19</v>
      </c>
      <c r="J72" s="1">
        <v>94</v>
      </c>
      <c r="K72" s="1">
        <v>92</v>
      </c>
      <c r="L72" s="1" t="s">
        <v>256</v>
      </c>
      <c r="M72" s="1">
        <v>5.05</v>
      </c>
      <c r="N72" s="1">
        <v>5.04</v>
      </c>
      <c r="O72" s="1"/>
    </row>
    <row r="73" spans="1:15" x14ac:dyDescent="0.3">
      <c r="A73" s="1" t="s">
        <v>306</v>
      </c>
      <c r="B73" s="1" t="s">
        <v>181</v>
      </c>
      <c r="C73" s="1" t="s">
        <v>30</v>
      </c>
      <c r="D73" s="1">
        <v>159</v>
      </c>
      <c r="E73" s="1">
        <v>5.87</v>
      </c>
      <c r="F73" s="1">
        <v>5.87</v>
      </c>
      <c r="G73" s="1">
        <v>88</v>
      </c>
      <c r="H73" s="1">
        <v>106</v>
      </c>
      <c r="I73" s="1">
        <f t="shared" si="1"/>
        <v>18</v>
      </c>
      <c r="J73" s="1">
        <v>88</v>
      </c>
      <c r="K73" s="1">
        <v>88</v>
      </c>
      <c r="L73" s="1" t="s">
        <v>214</v>
      </c>
      <c r="M73" s="1">
        <v>5.28</v>
      </c>
      <c r="N73" s="1">
        <v>5.28</v>
      </c>
      <c r="O73" s="1"/>
    </row>
    <row r="74" spans="1:15" x14ac:dyDescent="0.3">
      <c r="A74" s="1" t="s">
        <v>156</v>
      </c>
      <c r="B74" s="1" t="s">
        <v>307</v>
      </c>
      <c r="C74" s="1" t="s">
        <v>36</v>
      </c>
      <c r="D74" s="1">
        <v>162</v>
      </c>
      <c r="E74" s="1">
        <v>5.94</v>
      </c>
      <c r="F74" s="1">
        <v>5.93</v>
      </c>
      <c r="G74" s="1">
        <v>97</v>
      </c>
      <c r="H74" s="1">
        <v>118</v>
      </c>
      <c r="I74" s="1">
        <f t="shared" si="1"/>
        <v>21</v>
      </c>
      <c r="J74" s="1">
        <v>92</v>
      </c>
      <c r="K74" s="1">
        <v>92</v>
      </c>
      <c r="L74" s="1" t="s">
        <v>56</v>
      </c>
      <c r="M74" s="1">
        <v>4.97</v>
      </c>
      <c r="N74" s="1">
        <v>4.68</v>
      </c>
      <c r="O74" s="1"/>
    </row>
    <row r="75" spans="1:15" x14ac:dyDescent="0.3">
      <c r="A75" s="1" t="s">
        <v>308</v>
      </c>
      <c r="B75" s="1" t="s">
        <v>309</v>
      </c>
      <c r="C75" s="1" t="s">
        <v>25</v>
      </c>
      <c r="D75" s="1">
        <v>145</v>
      </c>
      <c r="E75" s="1">
        <v>5.88</v>
      </c>
      <c r="F75" s="1">
        <v>5.55</v>
      </c>
      <c r="G75" s="1">
        <v>91</v>
      </c>
      <c r="H75" s="1">
        <v>114</v>
      </c>
      <c r="I75" s="1">
        <f t="shared" si="1"/>
        <v>23</v>
      </c>
      <c r="J75" s="1">
        <v>94</v>
      </c>
      <c r="K75" s="1">
        <v>91</v>
      </c>
      <c r="L75" s="1">
        <v>0</v>
      </c>
      <c r="M75" s="1">
        <v>5.21</v>
      </c>
      <c r="N75" s="1">
        <v>4.97</v>
      </c>
      <c r="O75" s="1"/>
    </row>
    <row r="76" spans="1:15" x14ac:dyDescent="0.3">
      <c r="A76" s="1" t="s">
        <v>310</v>
      </c>
      <c r="B76" s="1" t="s">
        <v>274</v>
      </c>
      <c r="C76" s="1" t="s">
        <v>11</v>
      </c>
      <c r="D76" s="1">
        <v>147</v>
      </c>
      <c r="E76" s="1">
        <v>5.2</v>
      </c>
      <c r="F76" s="1">
        <v>5.17</v>
      </c>
      <c r="G76" s="1">
        <v>93</v>
      </c>
      <c r="H76" s="1">
        <v>115</v>
      </c>
      <c r="I76" s="1">
        <f t="shared" si="1"/>
        <v>22</v>
      </c>
      <c r="J76" s="1">
        <v>105</v>
      </c>
      <c r="K76" s="1">
        <v>98</v>
      </c>
      <c r="L76" s="1">
        <v>0</v>
      </c>
      <c r="M76" s="1">
        <v>4.97</v>
      </c>
      <c r="N76" s="1">
        <v>4.88</v>
      </c>
      <c r="O76" s="1"/>
    </row>
    <row r="77" spans="1:15" x14ac:dyDescent="0.3">
      <c r="A77" s="1" t="s">
        <v>311</v>
      </c>
      <c r="B77" s="1" t="s">
        <v>312</v>
      </c>
      <c r="C77" s="1" t="s">
        <v>36</v>
      </c>
      <c r="D77" s="1">
        <v>210</v>
      </c>
      <c r="E77" s="1">
        <v>6.49</v>
      </c>
      <c r="F77" s="1">
        <v>5.89</v>
      </c>
      <c r="G77" s="1">
        <v>97</v>
      </c>
      <c r="H77" s="1">
        <v>113</v>
      </c>
      <c r="I77" s="1">
        <f t="shared" si="1"/>
        <v>16</v>
      </c>
      <c r="J77" s="1">
        <v>96</v>
      </c>
      <c r="K77" s="1">
        <v>93</v>
      </c>
      <c r="L77" s="1" t="s">
        <v>335</v>
      </c>
      <c r="M77" s="1">
        <v>5.09</v>
      </c>
      <c r="N77" s="1">
        <v>4.87</v>
      </c>
      <c r="O77" s="1"/>
    </row>
    <row r="78" spans="1:15" x14ac:dyDescent="0.3">
      <c r="A78" s="1" t="s">
        <v>313</v>
      </c>
      <c r="B78" s="1" t="s">
        <v>314</v>
      </c>
      <c r="C78" s="1" t="s">
        <v>25</v>
      </c>
      <c r="D78" s="1">
        <v>179</v>
      </c>
      <c r="E78" s="1">
        <v>5.56</v>
      </c>
      <c r="F78" s="1">
        <v>5.56</v>
      </c>
      <c r="G78" s="1">
        <v>90</v>
      </c>
      <c r="H78" s="1">
        <v>110</v>
      </c>
      <c r="I78" s="1">
        <f t="shared" si="1"/>
        <v>20</v>
      </c>
      <c r="J78" s="1">
        <v>90</v>
      </c>
      <c r="K78" s="1">
        <v>97</v>
      </c>
      <c r="L78" s="1" t="s">
        <v>60</v>
      </c>
      <c r="M78" s="1">
        <v>4.84</v>
      </c>
      <c r="N78" s="1">
        <v>4.9000000000000004</v>
      </c>
      <c r="O78" s="1"/>
    </row>
    <row r="79" spans="1:15" x14ac:dyDescent="0.3">
      <c r="A79" s="1" t="s">
        <v>315</v>
      </c>
      <c r="B79" s="1" t="s">
        <v>316</v>
      </c>
      <c r="C79" s="1" t="s">
        <v>126</v>
      </c>
      <c r="D79" s="1">
        <v>153</v>
      </c>
      <c r="E79" s="1">
        <v>5.58</v>
      </c>
      <c r="F79" s="1">
        <v>5.33</v>
      </c>
      <c r="G79" s="1">
        <v>97</v>
      </c>
      <c r="H79" s="1">
        <v>120</v>
      </c>
      <c r="I79" s="1">
        <f t="shared" si="1"/>
        <v>23</v>
      </c>
      <c r="J79" s="1">
        <v>95</v>
      </c>
      <c r="K79" s="1">
        <v>95</v>
      </c>
      <c r="L79" s="1">
        <v>0</v>
      </c>
      <c r="M79" s="1">
        <v>4.8099999999999996</v>
      </c>
      <c r="N79" s="1">
        <v>4.8899999999999997</v>
      </c>
      <c r="O79" s="1"/>
    </row>
    <row r="80" spans="1:15" x14ac:dyDescent="0.3">
      <c r="A80" s="1" t="s">
        <v>164</v>
      </c>
      <c r="B80" s="1" t="s">
        <v>317</v>
      </c>
      <c r="C80" s="1" t="s">
        <v>30</v>
      </c>
      <c r="D80" s="1">
        <v>167</v>
      </c>
      <c r="E80" s="1">
        <v>5.43</v>
      </c>
      <c r="F80" s="1">
        <v>5.51</v>
      </c>
      <c r="G80" s="1">
        <v>87</v>
      </c>
      <c r="H80" s="1">
        <v>113</v>
      </c>
      <c r="I80" s="1">
        <f t="shared" si="1"/>
        <v>26</v>
      </c>
      <c r="J80" s="1">
        <v>94</v>
      </c>
      <c r="K80" s="1">
        <v>94</v>
      </c>
      <c r="L80" s="1" t="s">
        <v>199</v>
      </c>
      <c r="M80" s="1">
        <v>4.8</v>
      </c>
      <c r="N80" s="1">
        <v>4.6399999999999997</v>
      </c>
      <c r="O80" s="1"/>
    </row>
    <row r="81" spans="1:14" x14ac:dyDescent="0.3">
      <c r="A81" s="1" t="s">
        <v>318</v>
      </c>
      <c r="B81" s="1" t="s">
        <v>319</v>
      </c>
      <c r="C81" s="1" t="s">
        <v>62</v>
      </c>
      <c r="D81" s="1">
        <v>137</v>
      </c>
      <c r="E81" s="1">
        <v>5.43</v>
      </c>
      <c r="F81" s="1">
        <v>5.42</v>
      </c>
      <c r="G81" s="1">
        <v>86</v>
      </c>
      <c r="H81" s="1">
        <v>111</v>
      </c>
      <c r="I81" s="1">
        <f t="shared" si="1"/>
        <v>25</v>
      </c>
      <c r="J81" s="1">
        <v>97</v>
      </c>
      <c r="K81" s="1">
        <v>99</v>
      </c>
      <c r="L81" s="1">
        <v>0</v>
      </c>
      <c r="M81" s="1">
        <v>4.8899999999999997</v>
      </c>
      <c r="N81" s="1">
        <v>4.59</v>
      </c>
    </row>
    <row r="82" spans="1:14" x14ac:dyDescent="0.3">
      <c r="A82" s="1" t="s">
        <v>320</v>
      </c>
      <c r="B82" s="1" t="s">
        <v>321</v>
      </c>
      <c r="C82" s="1" t="s">
        <v>25</v>
      </c>
      <c r="D82" s="1">
        <v>169</v>
      </c>
      <c r="E82" s="1">
        <v>5.58</v>
      </c>
      <c r="F82" s="1">
        <v>5.41</v>
      </c>
      <c r="G82" s="1">
        <v>89</v>
      </c>
      <c r="H82" s="1">
        <v>114</v>
      </c>
      <c r="I82" s="1">
        <f t="shared" si="1"/>
        <v>25</v>
      </c>
      <c r="J82" s="1">
        <v>102</v>
      </c>
      <c r="K82" s="1">
        <v>104</v>
      </c>
      <c r="L82" s="1" t="s">
        <v>81</v>
      </c>
      <c r="M82" s="1">
        <v>4.95</v>
      </c>
      <c r="N82" s="1">
        <v>4.8600000000000003</v>
      </c>
    </row>
    <row r="83" spans="1:14" x14ac:dyDescent="0.3">
      <c r="A83" s="1" t="s">
        <v>322</v>
      </c>
      <c r="B83" s="1" t="s">
        <v>211</v>
      </c>
      <c r="C83" s="1" t="s">
        <v>336</v>
      </c>
      <c r="D83" s="1">
        <v>280</v>
      </c>
      <c r="E83" s="1">
        <v>6.01</v>
      </c>
      <c r="F83" s="1">
        <v>6.07</v>
      </c>
      <c r="G83" s="1">
        <v>91</v>
      </c>
      <c r="H83" s="1">
        <v>114</v>
      </c>
      <c r="I83" s="1">
        <f t="shared" si="1"/>
        <v>23</v>
      </c>
      <c r="J83" s="1">
        <v>75</v>
      </c>
      <c r="K83" s="1">
        <v>74</v>
      </c>
      <c r="L83" s="1" t="s">
        <v>337</v>
      </c>
      <c r="M83" s="1">
        <v>5.89</v>
      </c>
      <c r="N83" s="1">
        <v>5.82</v>
      </c>
    </row>
    <row r="84" spans="1:14" x14ac:dyDescent="0.3">
      <c r="A84" s="1" t="s">
        <v>323</v>
      </c>
      <c r="B84" s="1" t="s">
        <v>324</v>
      </c>
      <c r="C84" s="1" t="s">
        <v>51</v>
      </c>
      <c r="D84" s="1">
        <v>140</v>
      </c>
      <c r="E84" s="1">
        <v>5.77</v>
      </c>
      <c r="F84" s="1">
        <v>5.94</v>
      </c>
      <c r="G84" s="1">
        <v>88</v>
      </c>
      <c r="H84" s="1">
        <v>109</v>
      </c>
      <c r="I84" s="1">
        <f t="shared" si="1"/>
        <v>21</v>
      </c>
      <c r="J84" s="1">
        <v>92</v>
      </c>
      <c r="K84" s="1">
        <v>93</v>
      </c>
      <c r="L84" s="1">
        <v>0</v>
      </c>
      <c r="M84" s="1">
        <v>4.97</v>
      </c>
      <c r="N84" s="1">
        <v>5.35</v>
      </c>
    </row>
    <row r="85" spans="1:14" x14ac:dyDescent="0.3">
      <c r="A85" s="1" t="s">
        <v>325</v>
      </c>
      <c r="B85" s="1" t="s">
        <v>142</v>
      </c>
      <c r="C85" s="1" t="s">
        <v>30</v>
      </c>
      <c r="D85" s="1">
        <v>146</v>
      </c>
      <c r="E85" s="1">
        <v>5.32</v>
      </c>
      <c r="F85" s="1">
        <v>5.51</v>
      </c>
      <c r="G85" s="1">
        <v>89</v>
      </c>
      <c r="H85" s="1">
        <v>111</v>
      </c>
      <c r="I85" s="1">
        <f t="shared" si="1"/>
        <v>22</v>
      </c>
      <c r="J85" s="1">
        <v>88</v>
      </c>
      <c r="K85" s="1">
        <v>88</v>
      </c>
      <c r="L85" s="1" t="s">
        <v>268</v>
      </c>
      <c r="M85" s="1">
        <v>4.78</v>
      </c>
      <c r="N85" s="1">
        <v>4.59</v>
      </c>
    </row>
    <row r="86" spans="1:14" x14ac:dyDescent="0.3">
      <c r="A86" s="1" t="s">
        <v>326</v>
      </c>
      <c r="B86" s="1" t="s">
        <v>327</v>
      </c>
      <c r="C86" s="1" t="s">
        <v>44</v>
      </c>
      <c r="D86" s="1">
        <v>235</v>
      </c>
      <c r="E86" s="1">
        <v>6.46</v>
      </c>
      <c r="F86" s="1">
        <v>6.4</v>
      </c>
      <c r="G86" s="1">
        <v>96</v>
      </c>
      <c r="H86" s="1">
        <v>113</v>
      </c>
      <c r="I86" s="1">
        <f t="shared" si="1"/>
        <v>17</v>
      </c>
      <c r="J86" s="1">
        <v>73</v>
      </c>
      <c r="K86" s="1">
        <v>68</v>
      </c>
      <c r="L86" s="1" t="s">
        <v>284</v>
      </c>
      <c r="M86" s="1">
        <v>6.12</v>
      </c>
      <c r="N86" s="1">
        <v>5.88</v>
      </c>
    </row>
    <row r="87" spans="1:14" x14ac:dyDescent="0.3">
      <c r="A87" s="1" t="s">
        <v>328</v>
      </c>
      <c r="B87" s="1" t="s">
        <v>329</v>
      </c>
      <c r="C87" s="1" t="s">
        <v>126</v>
      </c>
      <c r="D87" s="1">
        <v>191</v>
      </c>
      <c r="E87" s="1">
        <v>5.83</v>
      </c>
      <c r="F87" s="1">
        <v>5.26</v>
      </c>
      <c r="G87" s="1">
        <v>98</v>
      </c>
      <c r="H87" s="1">
        <v>120</v>
      </c>
      <c r="I87" s="1">
        <f t="shared" si="1"/>
        <v>22</v>
      </c>
      <c r="J87" s="1">
        <v>99</v>
      </c>
      <c r="K87" s="1">
        <v>99</v>
      </c>
      <c r="L87" s="1" t="s">
        <v>246</v>
      </c>
      <c r="M87" s="1">
        <v>5</v>
      </c>
      <c r="N87" s="1">
        <v>4.88</v>
      </c>
    </row>
    <row r="88" spans="1:14" x14ac:dyDescent="0.3">
      <c r="A88" s="1" t="s">
        <v>338</v>
      </c>
      <c r="B88" s="1" t="s">
        <v>339</v>
      </c>
      <c r="C88" s="1" t="s">
        <v>126</v>
      </c>
      <c r="D88" s="1">
        <v>225</v>
      </c>
      <c r="E88" s="1">
        <v>5.68</v>
      </c>
      <c r="F88" s="1">
        <v>5.73</v>
      </c>
      <c r="G88" s="1">
        <v>94</v>
      </c>
      <c r="H88" s="1">
        <v>117</v>
      </c>
      <c r="I88" s="1">
        <f>H88-G88</f>
        <v>23</v>
      </c>
      <c r="J88" s="1">
        <v>99</v>
      </c>
      <c r="K88" s="1">
        <v>101</v>
      </c>
      <c r="L88" s="1" t="s">
        <v>335</v>
      </c>
      <c r="M88" s="1">
        <v>5.01</v>
      </c>
      <c r="N88" s="1">
        <v>4.93</v>
      </c>
    </row>
    <row r="89" spans="1:14" x14ac:dyDescent="0.3">
      <c r="A89" s="1" t="s">
        <v>264</v>
      </c>
      <c r="B89" s="1" t="s">
        <v>330</v>
      </c>
      <c r="C89" s="1" t="s">
        <v>30</v>
      </c>
      <c r="D89" s="1">
        <v>176</v>
      </c>
      <c r="E89" s="1">
        <v>5.38</v>
      </c>
      <c r="F89" s="1">
        <v>5.73</v>
      </c>
      <c r="G89" s="1">
        <v>91</v>
      </c>
      <c r="H89" s="1">
        <v>113</v>
      </c>
      <c r="I89" s="1">
        <f>H89-G89</f>
        <v>22</v>
      </c>
      <c r="J89" s="1">
        <v>94</v>
      </c>
      <c r="K89" s="1">
        <v>97</v>
      </c>
      <c r="L89" s="1" t="s">
        <v>65</v>
      </c>
      <c r="M89" s="1">
        <v>4.95</v>
      </c>
      <c r="N89" s="1">
        <v>4.9800000000000004</v>
      </c>
    </row>
  </sheetData>
  <mergeCells count="1">
    <mergeCell ref="A1:O3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E262-24AE-4880-9877-BC866AEAE46F}">
  <dimension ref="A1:P77"/>
  <sheetViews>
    <sheetView topLeftCell="A40" workbookViewId="0">
      <selection activeCell="A67" sqref="A67"/>
    </sheetView>
  </sheetViews>
  <sheetFormatPr defaultRowHeight="14.4" x14ac:dyDescent="0.3"/>
  <cols>
    <col min="1" max="1" width="15.33203125" bestFit="1" customWidth="1"/>
    <col min="2" max="2" width="15.6640625" bestFit="1" customWidth="1"/>
    <col min="4" max="4" width="10.5546875" bestFit="1" customWidth="1"/>
    <col min="5" max="5" width="10.6640625" bestFit="1" customWidth="1"/>
    <col min="7" max="7" width="12.5546875" bestFit="1" customWidth="1"/>
    <col min="10" max="10" width="15.21875" bestFit="1" customWidth="1"/>
  </cols>
  <sheetData>
    <row r="1" spans="1:16" ht="14.4" customHeight="1" x14ac:dyDescent="0.3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x14ac:dyDescent="0.3">
      <c r="A4" t="s">
        <v>22</v>
      </c>
      <c r="B4" s="1" t="s">
        <v>17</v>
      </c>
      <c r="C4" s="1" t="s">
        <v>1</v>
      </c>
      <c r="D4" s="1" t="s">
        <v>12</v>
      </c>
      <c r="E4" s="1" t="s">
        <v>13</v>
      </c>
      <c r="F4" s="1" t="s">
        <v>2</v>
      </c>
      <c r="G4" s="1" t="s">
        <v>26</v>
      </c>
      <c r="H4" s="1" t="s">
        <v>3</v>
      </c>
      <c r="I4" s="1" t="s">
        <v>4</v>
      </c>
      <c r="J4" s="1" t="s">
        <v>14</v>
      </c>
      <c r="K4" s="1" t="s">
        <v>6</v>
      </c>
      <c r="L4" s="1" t="s">
        <v>9</v>
      </c>
      <c r="M4" s="1" t="s">
        <v>7</v>
      </c>
      <c r="N4" s="1" t="s">
        <v>8</v>
      </c>
    </row>
    <row r="5" spans="1:16" x14ac:dyDescent="0.3">
      <c r="A5" s="1" t="s">
        <v>19</v>
      </c>
      <c r="B5" s="1" t="s">
        <v>18</v>
      </c>
      <c r="C5" s="1" t="s">
        <v>11</v>
      </c>
      <c r="D5" s="1">
        <v>167</v>
      </c>
      <c r="E5" s="1">
        <v>5.97</v>
      </c>
      <c r="F5" s="1">
        <v>5.57</v>
      </c>
      <c r="G5" s="1">
        <v>91</v>
      </c>
      <c r="H5" s="1">
        <v>113</v>
      </c>
      <c r="I5" s="1">
        <f t="shared" ref="I5:I65" si="0">H5-G5</f>
        <v>22</v>
      </c>
      <c r="J5" s="1">
        <v>85</v>
      </c>
      <c r="K5" s="1">
        <v>85</v>
      </c>
      <c r="L5" s="1" t="s">
        <v>15</v>
      </c>
      <c r="M5" s="1">
        <v>5.34</v>
      </c>
      <c r="N5" s="1">
        <v>5.48</v>
      </c>
      <c r="P5" s="1"/>
    </row>
    <row r="6" spans="1:16" x14ac:dyDescent="0.3">
      <c r="A6" s="1" t="s">
        <v>20</v>
      </c>
      <c r="B6" s="1" t="s">
        <v>21</v>
      </c>
      <c r="C6" s="1" t="s">
        <v>11</v>
      </c>
      <c r="D6" s="1">
        <v>298</v>
      </c>
      <c r="E6" s="1">
        <v>734</v>
      </c>
      <c r="F6" s="1">
        <v>7.38</v>
      </c>
      <c r="G6" s="1">
        <v>90</v>
      </c>
      <c r="H6" s="1">
        <v>105</v>
      </c>
      <c r="I6" s="1">
        <f t="shared" si="0"/>
        <v>15</v>
      </c>
      <c r="J6" s="1">
        <v>43</v>
      </c>
      <c r="K6" s="1">
        <v>45</v>
      </c>
      <c r="L6" s="1" t="s">
        <v>16</v>
      </c>
      <c r="M6" s="1">
        <v>6.22</v>
      </c>
      <c r="N6" s="1">
        <v>6.33</v>
      </c>
    </row>
    <row r="7" spans="1:16" x14ac:dyDescent="0.3">
      <c r="A7" s="1" t="s">
        <v>23</v>
      </c>
      <c r="B7" s="1" t="s">
        <v>24</v>
      </c>
      <c r="C7" s="1" t="s">
        <v>25</v>
      </c>
      <c r="D7" s="1">
        <v>138</v>
      </c>
      <c r="E7" s="1">
        <v>9.94</v>
      </c>
      <c r="F7" s="1">
        <v>5.68</v>
      </c>
      <c r="G7" s="1">
        <v>86</v>
      </c>
      <c r="H7" s="1">
        <v>110</v>
      </c>
      <c r="I7" s="1">
        <f t="shared" si="0"/>
        <v>24</v>
      </c>
      <c r="J7" s="1">
        <v>93</v>
      </c>
      <c r="K7" s="1">
        <v>94</v>
      </c>
      <c r="L7" s="1" t="s">
        <v>27</v>
      </c>
      <c r="M7" s="1">
        <v>5.01</v>
      </c>
      <c r="N7" s="1">
        <v>4.9800000000000004</v>
      </c>
    </row>
    <row r="8" spans="1:16" x14ac:dyDescent="0.3">
      <c r="A8" s="1" t="s">
        <v>28</v>
      </c>
      <c r="B8" s="1" t="s">
        <v>29</v>
      </c>
      <c r="C8" s="1" t="s">
        <v>30</v>
      </c>
      <c r="D8" s="1">
        <v>147</v>
      </c>
      <c r="E8" s="1">
        <v>5.39</v>
      </c>
      <c r="F8" s="1">
        <v>5.46</v>
      </c>
      <c r="G8" s="1">
        <v>88</v>
      </c>
      <c r="H8" s="1">
        <v>110</v>
      </c>
      <c r="I8" s="1">
        <f t="shared" si="0"/>
        <v>22</v>
      </c>
      <c r="J8" s="1">
        <v>113</v>
      </c>
      <c r="K8" s="1">
        <v>112</v>
      </c>
      <c r="L8" s="1" t="s">
        <v>31</v>
      </c>
      <c r="M8" s="1">
        <v>5.1100000000000003</v>
      </c>
      <c r="N8" s="1">
        <v>4.9800000000000004</v>
      </c>
    </row>
    <row r="9" spans="1:16" x14ac:dyDescent="0.3">
      <c r="A9" s="1" t="s">
        <v>32</v>
      </c>
      <c r="B9" s="1" t="s">
        <v>33</v>
      </c>
      <c r="C9" s="1" t="s">
        <v>11</v>
      </c>
      <c r="D9" s="1">
        <v>166</v>
      </c>
      <c r="E9" s="1">
        <v>6.24</v>
      </c>
      <c r="F9" s="1">
        <v>6.08</v>
      </c>
      <c r="G9" s="1">
        <v>91</v>
      </c>
      <c r="H9" s="1">
        <v>110</v>
      </c>
      <c r="I9" s="1">
        <f t="shared" si="0"/>
        <v>19</v>
      </c>
      <c r="J9" s="1">
        <v>88</v>
      </c>
      <c r="K9" s="1">
        <v>82</v>
      </c>
      <c r="L9" s="1" t="s">
        <v>27</v>
      </c>
      <c r="M9" s="1">
        <v>5.3</v>
      </c>
      <c r="N9" s="1">
        <v>5.2</v>
      </c>
    </row>
    <row r="10" spans="1:16" x14ac:dyDescent="0.3">
      <c r="A10" s="1" t="s">
        <v>34</v>
      </c>
      <c r="B10" s="1" t="s">
        <v>35</v>
      </c>
      <c r="C10" s="1" t="s">
        <v>36</v>
      </c>
      <c r="D10" s="1">
        <v>179</v>
      </c>
      <c r="E10" s="1">
        <v>5.91</v>
      </c>
      <c r="F10" s="1">
        <v>5.81</v>
      </c>
      <c r="G10" s="1">
        <v>94</v>
      </c>
      <c r="H10" s="1">
        <v>104</v>
      </c>
      <c r="I10" s="1">
        <f t="shared" si="0"/>
        <v>10</v>
      </c>
      <c r="J10" s="1">
        <v>88</v>
      </c>
      <c r="K10" s="1">
        <v>91</v>
      </c>
      <c r="L10" s="1" t="s">
        <v>16</v>
      </c>
      <c r="M10" s="1">
        <v>5.26</v>
      </c>
      <c r="N10" s="1">
        <v>5.4</v>
      </c>
    </row>
    <row r="11" spans="1:16" x14ac:dyDescent="0.3">
      <c r="A11" s="1" t="s">
        <v>37</v>
      </c>
      <c r="B11" s="1" t="s">
        <v>38</v>
      </c>
      <c r="C11" s="1" t="s">
        <v>25</v>
      </c>
      <c r="D11" s="1">
        <v>206</v>
      </c>
      <c r="E11" s="1">
        <v>8.2200000000000006</v>
      </c>
      <c r="F11" s="1">
        <v>8.2200000000000006</v>
      </c>
      <c r="G11" s="1">
        <v>93</v>
      </c>
      <c r="H11" s="1">
        <v>104</v>
      </c>
      <c r="I11" s="1">
        <f t="shared" si="0"/>
        <v>11</v>
      </c>
      <c r="J11" s="1">
        <v>66</v>
      </c>
      <c r="K11" s="1">
        <v>67</v>
      </c>
      <c r="L11" s="1">
        <v>0</v>
      </c>
      <c r="M11" s="1">
        <v>6.5</v>
      </c>
      <c r="N11" s="1">
        <v>7</v>
      </c>
    </row>
    <row r="12" spans="1:16" x14ac:dyDescent="0.3">
      <c r="A12" s="1" t="s">
        <v>40</v>
      </c>
      <c r="B12" s="1" t="s">
        <v>41</v>
      </c>
      <c r="C12" s="1" t="s">
        <v>39</v>
      </c>
      <c r="D12" s="1">
        <v>122</v>
      </c>
      <c r="E12" s="1">
        <v>5.13</v>
      </c>
      <c r="F12" s="1">
        <v>5.3</v>
      </c>
      <c r="G12" s="1">
        <v>78</v>
      </c>
      <c r="H12" s="1">
        <v>109</v>
      </c>
      <c r="I12" s="1">
        <f t="shared" si="0"/>
        <v>31</v>
      </c>
      <c r="J12" s="1">
        <v>98</v>
      </c>
      <c r="K12" s="1">
        <v>90</v>
      </c>
      <c r="L12" s="1" t="s">
        <v>45</v>
      </c>
      <c r="M12" s="1">
        <v>4.5</v>
      </c>
      <c r="N12" s="1">
        <v>4.8</v>
      </c>
    </row>
    <row r="13" spans="1:16" x14ac:dyDescent="0.3">
      <c r="A13" s="1" t="s">
        <v>42</v>
      </c>
      <c r="B13" s="1" t="s">
        <v>43</v>
      </c>
      <c r="C13" s="1" t="s">
        <v>44</v>
      </c>
      <c r="D13" s="1">
        <v>179</v>
      </c>
      <c r="E13" s="1">
        <v>5.81</v>
      </c>
      <c r="F13" s="1">
        <v>5.96</v>
      </c>
      <c r="G13" s="1">
        <v>98</v>
      </c>
      <c r="H13" s="1">
        <v>120</v>
      </c>
      <c r="I13" s="1">
        <f t="shared" si="0"/>
        <v>22</v>
      </c>
      <c r="J13" s="1">
        <v>103</v>
      </c>
      <c r="K13" s="1">
        <v>95</v>
      </c>
      <c r="L13" s="1" t="s">
        <v>48</v>
      </c>
      <c r="M13" s="1">
        <v>5.72</v>
      </c>
      <c r="N13" s="1">
        <v>5.25</v>
      </c>
    </row>
    <row r="14" spans="1:16" x14ac:dyDescent="0.3">
      <c r="A14" s="1" t="s">
        <v>46</v>
      </c>
      <c r="B14" s="1" t="s">
        <v>47</v>
      </c>
      <c r="C14" s="1" t="s">
        <v>25</v>
      </c>
      <c r="D14" s="1">
        <v>138</v>
      </c>
      <c r="E14" s="1">
        <v>5.64</v>
      </c>
      <c r="F14" s="1">
        <v>5.44</v>
      </c>
      <c r="G14" s="1">
        <v>90</v>
      </c>
      <c r="H14" s="1">
        <v>113</v>
      </c>
      <c r="I14" s="1">
        <f t="shared" si="0"/>
        <v>23</v>
      </c>
      <c r="J14" s="1">
        <v>99</v>
      </c>
      <c r="K14" s="1">
        <v>96</v>
      </c>
      <c r="L14" s="1" t="s">
        <v>49</v>
      </c>
      <c r="M14" s="1">
        <v>4.95</v>
      </c>
      <c r="N14" s="1">
        <v>5.13</v>
      </c>
    </row>
    <row r="15" spans="1:16" x14ac:dyDescent="0.3">
      <c r="A15" s="1" t="s">
        <v>50</v>
      </c>
      <c r="B15" s="1" t="s">
        <v>47</v>
      </c>
      <c r="C15" s="1" t="s">
        <v>51</v>
      </c>
      <c r="D15" s="1">
        <v>137</v>
      </c>
      <c r="E15" s="1">
        <v>5.49</v>
      </c>
      <c r="F15" s="1">
        <v>5.33</v>
      </c>
      <c r="G15" s="1">
        <v>90</v>
      </c>
      <c r="H15" s="1">
        <v>113</v>
      </c>
      <c r="I15" s="1">
        <f t="shared" si="0"/>
        <v>23</v>
      </c>
      <c r="J15" s="1">
        <v>100</v>
      </c>
      <c r="K15" s="1">
        <v>94</v>
      </c>
      <c r="L15" s="1" t="s">
        <v>52</v>
      </c>
      <c r="M15" s="1">
        <v>4.9800000000000004</v>
      </c>
      <c r="N15" s="1">
        <v>5.13</v>
      </c>
    </row>
    <row r="16" spans="1:16" x14ac:dyDescent="0.3">
      <c r="A16" s="1" t="s">
        <v>53</v>
      </c>
      <c r="B16" s="1" t="s">
        <v>54</v>
      </c>
      <c r="C16" s="1" t="s">
        <v>55</v>
      </c>
      <c r="D16" s="1">
        <v>169</v>
      </c>
      <c r="E16" s="1">
        <v>5.28</v>
      </c>
      <c r="F16" s="1">
        <v>5.22</v>
      </c>
      <c r="G16" s="1">
        <v>92</v>
      </c>
      <c r="H16" s="1">
        <v>116</v>
      </c>
      <c r="I16" s="1">
        <f t="shared" si="0"/>
        <v>24</v>
      </c>
      <c r="J16" s="1">
        <v>100</v>
      </c>
      <c r="K16" s="1">
        <v>94</v>
      </c>
      <c r="L16" s="1" t="s">
        <v>56</v>
      </c>
      <c r="M16" s="1">
        <v>4.9800000000000004</v>
      </c>
      <c r="N16" s="1">
        <v>4.91</v>
      </c>
    </row>
    <row r="17" spans="1:14" x14ac:dyDescent="0.3">
      <c r="A17" s="1" t="s">
        <v>57</v>
      </c>
      <c r="B17" s="1" t="s">
        <v>58</v>
      </c>
      <c r="C17" s="1" t="s">
        <v>59</v>
      </c>
      <c r="D17" s="1">
        <v>178</v>
      </c>
      <c r="E17" s="1">
        <v>5.55</v>
      </c>
      <c r="F17" s="1">
        <v>5.71</v>
      </c>
      <c r="G17" s="1">
        <v>104</v>
      </c>
      <c r="H17" s="1">
        <v>124</v>
      </c>
      <c r="I17" s="1">
        <f t="shared" si="0"/>
        <v>20</v>
      </c>
      <c r="J17" s="1">
        <v>93</v>
      </c>
      <c r="K17" s="1">
        <v>99</v>
      </c>
      <c r="L17" s="1" t="s">
        <v>60</v>
      </c>
      <c r="M17" s="1">
        <v>5.58</v>
      </c>
      <c r="N17" s="1">
        <v>5.09</v>
      </c>
    </row>
    <row r="18" spans="1:14" x14ac:dyDescent="0.3">
      <c r="A18" s="1" t="s">
        <v>19</v>
      </c>
      <c r="B18" s="1" t="s">
        <v>61</v>
      </c>
      <c r="C18" s="1" t="s">
        <v>62</v>
      </c>
      <c r="D18" s="1">
        <v>137</v>
      </c>
      <c r="E18" s="1">
        <v>5.96</v>
      </c>
      <c r="F18" s="1">
        <v>6.05</v>
      </c>
      <c r="G18" s="1">
        <v>85</v>
      </c>
      <c r="H18" s="1">
        <v>106</v>
      </c>
      <c r="I18" s="1">
        <f t="shared" si="0"/>
        <v>21</v>
      </c>
      <c r="J18" s="1">
        <v>82</v>
      </c>
      <c r="K18" s="1">
        <v>86</v>
      </c>
      <c r="L18" s="1">
        <v>0</v>
      </c>
      <c r="M18" s="1">
        <v>5.35</v>
      </c>
      <c r="N18" s="1">
        <v>5.14</v>
      </c>
    </row>
    <row r="19" spans="1:14" x14ac:dyDescent="0.3">
      <c r="A19" s="1" t="s">
        <v>63</v>
      </c>
      <c r="B19" s="1" t="s">
        <v>64</v>
      </c>
      <c r="C19" s="1" t="s">
        <v>11</v>
      </c>
      <c r="D19" s="1">
        <v>196</v>
      </c>
      <c r="E19" s="1">
        <v>5.22</v>
      </c>
      <c r="F19" s="1">
        <v>5.41</v>
      </c>
      <c r="G19" s="1">
        <v>93</v>
      </c>
      <c r="H19" s="1">
        <v>116</v>
      </c>
      <c r="I19" s="1">
        <f t="shared" si="0"/>
        <v>23</v>
      </c>
      <c r="J19" s="1">
        <v>100</v>
      </c>
      <c r="K19" s="1">
        <v>100</v>
      </c>
      <c r="L19" s="1" t="s">
        <v>65</v>
      </c>
      <c r="M19" s="1">
        <v>4.97</v>
      </c>
      <c r="N19" s="1" t="s">
        <v>66</v>
      </c>
    </row>
    <row r="20" spans="1:14" x14ac:dyDescent="0.3">
      <c r="A20" s="1" t="s">
        <v>67</v>
      </c>
      <c r="B20" s="1" t="s">
        <v>68</v>
      </c>
      <c r="C20" s="1" t="s">
        <v>69</v>
      </c>
      <c r="D20" s="1">
        <v>117.5</v>
      </c>
      <c r="E20" s="1">
        <v>6.24</v>
      </c>
      <c r="F20" s="1">
        <v>6.23</v>
      </c>
      <c r="G20" s="1">
        <v>84</v>
      </c>
      <c r="H20" s="1">
        <v>105</v>
      </c>
      <c r="I20" s="1">
        <f t="shared" si="0"/>
        <v>21</v>
      </c>
      <c r="J20" s="1">
        <v>82</v>
      </c>
      <c r="K20" s="1">
        <v>81</v>
      </c>
      <c r="L20" s="1" t="s">
        <v>70</v>
      </c>
      <c r="M20" s="1">
        <v>5.27</v>
      </c>
      <c r="N20" s="1">
        <v>5.0599999999999996</v>
      </c>
    </row>
    <row r="21" spans="1:14" x14ac:dyDescent="0.3">
      <c r="A21" s="1" t="s">
        <v>71</v>
      </c>
      <c r="B21" s="1" t="s">
        <v>72</v>
      </c>
      <c r="C21" s="1" t="s">
        <v>51</v>
      </c>
      <c r="D21" s="1">
        <v>144</v>
      </c>
      <c r="E21" s="1">
        <v>5.86</v>
      </c>
      <c r="F21" s="1">
        <v>5.75</v>
      </c>
      <c r="G21" s="1">
        <v>90</v>
      </c>
      <c r="H21" s="1">
        <v>114</v>
      </c>
      <c r="I21" s="1">
        <f t="shared" si="0"/>
        <v>24</v>
      </c>
      <c r="J21" s="1">
        <v>107</v>
      </c>
      <c r="K21" s="1">
        <v>104</v>
      </c>
      <c r="L21" s="1" t="s">
        <v>48</v>
      </c>
      <c r="M21" s="1">
        <v>4.9400000000000004</v>
      </c>
      <c r="N21" s="1">
        <v>5.05</v>
      </c>
    </row>
    <row r="22" spans="1:14" x14ac:dyDescent="0.3">
      <c r="A22" s="1" t="s">
        <v>73</v>
      </c>
      <c r="B22" s="1" t="s">
        <v>74</v>
      </c>
      <c r="C22" s="1" t="s">
        <v>51</v>
      </c>
      <c r="D22" s="1">
        <v>216</v>
      </c>
      <c r="E22" s="1">
        <v>6.03</v>
      </c>
      <c r="F22" s="1">
        <v>6.0650000000000004</v>
      </c>
      <c r="G22" s="1">
        <v>90</v>
      </c>
      <c r="H22" s="1">
        <v>112</v>
      </c>
      <c r="I22" s="1">
        <f t="shared" si="0"/>
        <v>22</v>
      </c>
      <c r="J22" s="1">
        <v>86</v>
      </c>
      <c r="K22" s="1">
        <v>85</v>
      </c>
      <c r="L22" s="1" t="s">
        <v>48</v>
      </c>
      <c r="M22" s="1">
        <v>5.63</v>
      </c>
      <c r="N22" s="1">
        <v>5.39</v>
      </c>
    </row>
    <row r="23" spans="1:14" x14ac:dyDescent="0.3">
      <c r="A23" s="1" t="s">
        <v>63</v>
      </c>
      <c r="B23" s="1" t="s">
        <v>75</v>
      </c>
      <c r="C23" s="1" t="s">
        <v>62</v>
      </c>
      <c r="D23" s="1">
        <v>141</v>
      </c>
      <c r="E23" s="1">
        <v>5.72</v>
      </c>
      <c r="F23" s="1">
        <v>5.48</v>
      </c>
      <c r="G23" s="1">
        <v>88</v>
      </c>
      <c r="H23" s="1">
        <v>108</v>
      </c>
      <c r="I23" s="1">
        <f t="shared" si="0"/>
        <v>20</v>
      </c>
      <c r="J23" s="1">
        <v>85</v>
      </c>
      <c r="K23" s="1">
        <v>89</v>
      </c>
      <c r="L23" s="1" t="s">
        <v>76</v>
      </c>
      <c r="M23" s="1">
        <v>5.03</v>
      </c>
      <c r="N23" s="1">
        <v>4.9800000000000004</v>
      </c>
    </row>
    <row r="24" spans="1:14" x14ac:dyDescent="0.3">
      <c r="A24" s="1" t="s">
        <v>77</v>
      </c>
      <c r="B24" s="1" t="s">
        <v>78</v>
      </c>
      <c r="C24" s="1" t="s">
        <v>62</v>
      </c>
      <c r="D24" s="1">
        <v>127</v>
      </c>
      <c r="E24" s="1">
        <v>6.35</v>
      </c>
      <c r="F24" s="1">
        <v>6.42</v>
      </c>
      <c r="G24" s="1">
        <v>86</v>
      </c>
      <c r="H24" s="1">
        <v>102</v>
      </c>
      <c r="I24" s="1">
        <f t="shared" si="0"/>
        <v>16</v>
      </c>
      <c r="J24" s="1">
        <v>66</v>
      </c>
      <c r="K24" s="1">
        <v>69</v>
      </c>
      <c r="L24" s="1" t="s">
        <v>70</v>
      </c>
      <c r="M24" s="1">
        <v>5.67</v>
      </c>
      <c r="N24" s="1">
        <v>5.65</v>
      </c>
    </row>
    <row r="25" spans="1:14" x14ac:dyDescent="0.3">
      <c r="A25" s="1" t="s">
        <v>79</v>
      </c>
      <c r="B25" s="1" t="s">
        <v>80</v>
      </c>
      <c r="C25" s="1" t="s">
        <v>55</v>
      </c>
      <c r="D25" s="1">
        <v>238</v>
      </c>
      <c r="E25" s="1">
        <v>6.47</v>
      </c>
      <c r="F25" s="1">
        <v>6.51</v>
      </c>
      <c r="G25" s="1">
        <v>88</v>
      </c>
      <c r="H25" s="1">
        <v>102</v>
      </c>
      <c r="I25" s="1">
        <f t="shared" si="0"/>
        <v>14</v>
      </c>
      <c r="J25" s="1">
        <v>77</v>
      </c>
      <c r="K25" s="1">
        <v>75</v>
      </c>
      <c r="L25" s="1" t="s">
        <v>81</v>
      </c>
      <c r="M25" s="1">
        <v>5.47</v>
      </c>
      <c r="N25" s="1">
        <v>5.38</v>
      </c>
    </row>
    <row r="26" spans="1:14" x14ac:dyDescent="0.3">
      <c r="A26" s="1" t="s">
        <v>82</v>
      </c>
      <c r="B26" s="1" t="s">
        <v>83</v>
      </c>
      <c r="C26" s="1" t="s">
        <v>30</v>
      </c>
      <c r="D26" s="1">
        <v>148</v>
      </c>
      <c r="E26" s="1">
        <v>6.42</v>
      </c>
      <c r="F26" s="1">
        <v>6.29</v>
      </c>
      <c r="G26" s="1">
        <v>86</v>
      </c>
      <c r="H26" s="1">
        <v>99</v>
      </c>
      <c r="I26" s="1">
        <f t="shared" si="0"/>
        <v>13</v>
      </c>
      <c r="J26" s="1">
        <v>76</v>
      </c>
      <c r="K26" s="1">
        <v>78</v>
      </c>
      <c r="L26" s="1" t="s">
        <v>84</v>
      </c>
      <c r="M26" s="1">
        <v>5.56</v>
      </c>
      <c r="N26" s="1">
        <v>5.53</v>
      </c>
    </row>
    <row r="27" spans="1:14" x14ac:dyDescent="0.3">
      <c r="A27" s="1" t="s">
        <v>85</v>
      </c>
      <c r="B27" s="1" t="s">
        <v>86</v>
      </c>
      <c r="C27" s="1" t="s">
        <v>30</v>
      </c>
      <c r="D27" s="1">
        <v>144</v>
      </c>
      <c r="E27" s="1">
        <v>5.82</v>
      </c>
      <c r="F27" s="1">
        <v>5.85</v>
      </c>
      <c r="G27" s="1">
        <v>85</v>
      </c>
      <c r="H27" s="1">
        <v>110</v>
      </c>
      <c r="I27" s="1">
        <f t="shared" si="0"/>
        <v>25</v>
      </c>
      <c r="J27" s="1">
        <v>93</v>
      </c>
      <c r="K27" s="1">
        <v>92</v>
      </c>
      <c r="L27" s="1" t="s">
        <v>16</v>
      </c>
      <c r="M27" s="1">
        <v>5.25</v>
      </c>
      <c r="N27" s="1">
        <v>4.9800000000000004</v>
      </c>
    </row>
    <row r="28" spans="1:14" x14ac:dyDescent="0.3">
      <c r="A28" s="1" t="s">
        <v>87</v>
      </c>
      <c r="B28" s="1" t="s">
        <v>88</v>
      </c>
      <c r="C28" s="1" t="s">
        <v>55</v>
      </c>
      <c r="D28" s="1">
        <v>133</v>
      </c>
      <c r="E28" s="1">
        <v>5.63</v>
      </c>
      <c r="F28" s="1">
        <v>5.67</v>
      </c>
      <c r="G28" s="1">
        <v>108</v>
      </c>
      <c r="H28" s="1">
        <v>126</v>
      </c>
      <c r="I28" s="1">
        <f t="shared" si="0"/>
        <v>18</v>
      </c>
      <c r="J28" s="1">
        <v>97</v>
      </c>
      <c r="K28" s="1">
        <v>97</v>
      </c>
      <c r="L28" s="1" t="s">
        <v>27</v>
      </c>
      <c r="M28" s="1">
        <v>5.0599999999999996</v>
      </c>
      <c r="N28" s="1">
        <v>4.95</v>
      </c>
    </row>
    <row r="29" spans="1:14" x14ac:dyDescent="0.3">
      <c r="A29" s="1" t="s">
        <v>91</v>
      </c>
      <c r="B29" s="1" t="s">
        <v>92</v>
      </c>
      <c r="C29" s="1" t="s">
        <v>30</v>
      </c>
      <c r="D29" s="1">
        <v>118</v>
      </c>
      <c r="E29" s="1">
        <v>6.41</v>
      </c>
      <c r="F29" s="1">
        <v>6.31</v>
      </c>
      <c r="G29" s="1">
        <v>100</v>
      </c>
      <c r="H29" s="1">
        <v>114</v>
      </c>
      <c r="I29" s="1">
        <f t="shared" si="0"/>
        <v>14</v>
      </c>
      <c r="J29" s="1">
        <v>75</v>
      </c>
      <c r="K29" s="1">
        <v>75</v>
      </c>
      <c r="L29" s="1">
        <v>0</v>
      </c>
      <c r="M29" s="1">
        <v>5.13</v>
      </c>
      <c r="N29" s="1" t="s">
        <v>93</v>
      </c>
    </row>
    <row r="30" spans="1:14" x14ac:dyDescent="0.3">
      <c r="A30" s="1" t="s">
        <v>89</v>
      </c>
      <c r="B30" s="1" t="s">
        <v>90</v>
      </c>
      <c r="C30" s="1" t="s">
        <v>36</v>
      </c>
      <c r="D30" s="1">
        <v>210</v>
      </c>
      <c r="E30" s="1">
        <v>6.46</v>
      </c>
      <c r="F30" s="1">
        <v>6.62</v>
      </c>
      <c r="G30" s="1">
        <v>109</v>
      </c>
      <c r="H30" s="1">
        <v>120</v>
      </c>
      <c r="I30" s="1">
        <f t="shared" si="0"/>
        <v>11</v>
      </c>
      <c r="J30" s="1">
        <v>70</v>
      </c>
      <c r="K30" s="1">
        <v>75</v>
      </c>
      <c r="L30" s="1" t="s">
        <v>84</v>
      </c>
      <c r="M30" s="1">
        <v>5.55</v>
      </c>
      <c r="N30" s="1">
        <v>5.54</v>
      </c>
    </row>
    <row r="31" spans="1:14" x14ac:dyDescent="0.3">
      <c r="A31" s="1" t="s">
        <v>94</v>
      </c>
      <c r="B31" s="1" t="s">
        <v>95</v>
      </c>
      <c r="C31" s="1" t="s">
        <v>30</v>
      </c>
      <c r="D31" s="1">
        <v>171</v>
      </c>
      <c r="E31" s="1">
        <v>6.23</v>
      </c>
      <c r="F31" s="1">
        <v>6.1</v>
      </c>
      <c r="G31" s="1">
        <v>102</v>
      </c>
      <c r="H31" s="1">
        <v>116</v>
      </c>
      <c r="I31" s="1">
        <f t="shared" si="0"/>
        <v>14</v>
      </c>
      <c r="J31" s="1">
        <v>76</v>
      </c>
      <c r="K31" s="1">
        <v>83</v>
      </c>
      <c r="L31" s="1" t="s">
        <v>96</v>
      </c>
      <c r="M31" s="1">
        <v>5.21</v>
      </c>
      <c r="N31" s="1">
        <v>5.25</v>
      </c>
    </row>
    <row r="32" spans="1:14" x14ac:dyDescent="0.3">
      <c r="A32" s="1" t="s">
        <v>97</v>
      </c>
      <c r="B32" s="1" t="s">
        <v>98</v>
      </c>
      <c r="C32" s="1" t="s">
        <v>99</v>
      </c>
      <c r="D32" s="1">
        <v>114</v>
      </c>
      <c r="E32" s="1">
        <v>7.06</v>
      </c>
      <c r="F32" s="1">
        <v>6.9</v>
      </c>
      <c r="G32" s="1">
        <v>85</v>
      </c>
      <c r="H32" s="1">
        <v>101</v>
      </c>
      <c r="I32" s="1">
        <f t="shared" si="0"/>
        <v>16</v>
      </c>
      <c r="J32" s="1">
        <v>67</v>
      </c>
      <c r="K32" s="1">
        <v>66</v>
      </c>
      <c r="L32" s="1">
        <v>0</v>
      </c>
      <c r="M32" s="1">
        <v>5.66</v>
      </c>
      <c r="N32" s="1">
        <v>5.6</v>
      </c>
    </row>
    <row r="33" spans="1:14" x14ac:dyDescent="0.3">
      <c r="A33" s="1" t="s">
        <v>100</v>
      </c>
      <c r="B33" s="1" t="s">
        <v>101</v>
      </c>
      <c r="C33" s="1" t="s">
        <v>36</v>
      </c>
      <c r="D33" s="1">
        <v>217</v>
      </c>
      <c r="E33" s="1">
        <v>6.44</v>
      </c>
      <c r="F33" s="1">
        <v>6.39</v>
      </c>
      <c r="G33" s="1">
        <v>97</v>
      </c>
      <c r="H33" s="1">
        <v>114</v>
      </c>
      <c r="I33" s="1">
        <f t="shared" si="0"/>
        <v>17</v>
      </c>
      <c r="J33" s="1">
        <v>67</v>
      </c>
      <c r="K33" s="1">
        <v>66</v>
      </c>
      <c r="L33" s="1">
        <v>0</v>
      </c>
      <c r="M33" s="1">
        <v>5.42</v>
      </c>
      <c r="N33" s="1">
        <v>5.4</v>
      </c>
    </row>
    <row r="34" spans="1:14" x14ac:dyDescent="0.3">
      <c r="A34" s="1" t="s">
        <v>102</v>
      </c>
      <c r="B34" s="1" t="s">
        <v>103</v>
      </c>
      <c r="C34" s="1" t="s">
        <v>25</v>
      </c>
      <c r="D34" s="1">
        <v>176</v>
      </c>
      <c r="E34" s="1">
        <v>5.66</v>
      </c>
      <c r="F34" s="1">
        <v>6.0810000000000004</v>
      </c>
      <c r="G34" s="1">
        <v>92</v>
      </c>
      <c r="H34" s="1">
        <v>110</v>
      </c>
      <c r="I34" s="1">
        <f t="shared" si="0"/>
        <v>18</v>
      </c>
      <c r="J34" s="1">
        <v>83</v>
      </c>
      <c r="K34" s="1">
        <v>81</v>
      </c>
      <c r="L34" s="1" t="s">
        <v>104</v>
      </c>
      <c r="M34" s="1">
        <v>4.91</v>
      </c>
      <c r="N34" s="1">
        <v>5.0999999999999996</v>
      </c>
    </row>
    <row r="35" spans="1:14" x14ac:dyDescent="0.3">
      <c r="A35" s="1" t="s">
        <v>105</v>
      </c>
      <c r="B35" s="1" t="s">
        <v>106</v>
      </c>
      <c r="C35" s="1" t="s">
        <v>69</v>
      </c>
      <c r="D35" s="1">
        <v>99</v>
      </c>
      <c r="E35" s="1">
        <v>5.9</v>
      </c>
      <c r="F35" s="1">
        <v>5.9</v>
      </c>
      <c r="G35" s="1">
        <v>73</v>
      </c>
      <c r="H35" s="1">
        <v>99</v>
      </c>
      <c r="I35" s="1">
        <f t="shared" si="0"/>
        <v>26</v>
      </c>
      <c r="J35" s="1">
        <v>82</v>
      </c>
      <c r="K35" s="1">
        <v>70</v>
      </c>
      <c r="L35" s="1">
        <v>0</v>
      </c>
      <c r="M35" s="1">
        <v>5.0599999999999996</v>
      </c>
      <c r="N35" s="1">
        <v>5.81</v>
      </c>
    </row>
    <row r="36" spans="1:14" x14ac:dyDescent="0.3">
      <c r="A36" s="1" t="s">
        <v>107</v>
      </c>
      <c r="B36" s="1" t="s">
        <v>108</v>
      </c>
      <c r="C36" s="1" t="s">
        <v>25</v>
      </c>
      <c r="D36" s="1">
        <v>174</v>
      </c>
      <c r="E36" s="1">
        <v>6.51</v>
      </c>
      <c r="F36" s="1">
        <v>6.06</v>
      </c>
      <c r="G36" s="1">
        <v>91</v>
      </c>
      <c r="H36" s="1">
        <v>110</v>
      </c>
      <c r="I36" s="1">
        <f t="shared" si="0"/>
        <v>19</v>
      </c>
      <c r="J36" s="1">
        <v>85</v>
      </c>
      <c r="K36" s="1">
        <v>79</v>
      </c>
      <c r="L36" s="1" t="s">
        <v>116</v>
      </c>
      <c r="M36" s="1">
        <v>5.57</v>
      </c>
      <c r="N36" s="1">
        <v>5.81</v>
      </c>
    </row>
    <row r="37" spans="1:14" x14ac:dyDescent="0.3">
      <c r="A37" s="1" t="s">
        <v>109</v>
      </c>
      <c r="B37" s="1" t="s">
        <v>110</v>
      </c>
      <c r="C37" s="1" t="s">
        <v>62</v>
      </c>
      <c r="D37" s="1">
        <v>123</v>
      </c>
      <c r="E37" s="1">
        <v>6.21</v>
      </c>
      <c r="F37" s="1">
        <v>6.32</v>
      </c>
      <c r="G37" s="1">
        <v>87</v>
      </c>
      <c r="H37" s="1">
        <v>117</v>
      </c>
      <c r="I37" s="1">
        <f t="shared" si="0"/>
        <v>30</v>
      </c>
      <c r="J37" s="1">
        <v>81</v>
      </c>
      <c r="K37" s="1">
        <v>77</v>
      </c>
      <c r="L37" s="1" t="s">
        <v>118</v>
      </c>
      <c r="M37" s="1">
        <v>5.5</v>
      </c>
      <c r="N37" s="1">
        <v>5.48</v>
      </c>
    </row>
    <row r="38" spans="1:14" x14ac:dyDescent="0.3">
      <c r="A38" s="1" t="s">
        <v>111</v>
      </c>
      <c r="B38" s="1" t="s">
        <v>112</v>
      </c>
      <c r="C38" s="1" t="s">
        <v>62</v>
      </c>
      <c r="D38" s="1">
        <v>121</v>
      </c>
      <c r="E38" s="1">
        <v>5.52</v>
      </c>
      <c r="F38" s="1">
        <v>5.18</v>
      </c>
      <c r="G38" s="1">
        <v>89</v>
      </c>
      <c r="H38" s="1">
        <v>114</v>
      </c>
      <c r="I38" s="1">
        <f t="shared" si="0"/>
        <v>25</v>
      </c>
      <c r="J38" s="1">
        <v>102</v>
      </c>
      <c r="K38" s="1">
        <v>99</v>
      </c>
      <c r="L38" s="1" t="s">
        <v>27</v>
      </c>
      <c r="M38" s="1">
        <v>5.22</v>
      </c>
      <c r="N38" s="1">
        <v>5.22</v>
      </c>
    </row>
    <row r="39" spans="1:14" x14ac:dyDescent="0.3">
      <c r="A39" s="1" t="s">
        <v>113</v>
      </c>
      <c r="B39" s="1" t="s">
        <v>114</v>
      </c>
      <c r="C39" s="1" t="s">
        <v>11</v>
      </c>
      <c r="D39" s="1">
        <v>172</v>
      </c>
      <c r="E39" s="1">
        <v>5.73</v>
      </c>
      <c r="F39" s="1">
        <v>6.62</v>
      </c>
      <c r="G39" s="1">
        <v>94</v>
      </c>
      <c r="H39" s="1">
        <v>117</v>
      </c>
      <c r="I39" s="1">
        <f t="shared" si="0"/>
        <v>23</v>
      </c>
      <c r="J39" s="1">
        <v>96</v>
      </c>
      <c r="K39" s="1">
        <v>93</v>
      </c>
      <c r="L39" s="1" t="s">
        <v>117</v>
      </c>
      <c r="M39" s="1">
        <v>5.77</v>
      </c>
      <c r="N39" s="1">
        <v>5.05</v>
      </c>
    </row>
    <row r="40" spans="1:14" x14ac:dyDescent="0.3">
      <c r="A40" s="1" t="s">
        <v>111</v>
      </c>
      <c r="B40" s="1" t="s">
        <v>115</v>
      </c>
      <c r="C40" s="1" t="s">
        <v>51</v>
      </c>
      <c r="D40" s="1">
        <v>143</v>
      </c>
      <c r="E40" s="1">
        <v>5.64</v>
      </c>
      <c r="F40" s="1">
        <v>5.76</v>
      </c>
      <c r="G40" s="1">
        <v>91</v>
      </c>
      <c r="H40" s="1">
        <v>111</v>
      </c>
      <c r="I40" s="1">
        <f t="shared" si="0"/>
        <v>20</v>
      </c>
      <c r="J40" s="1">
        <v>88</v>
      </c>
      <c r="K40" s="1">
        <v>86</v>
      </c>
      <c r="L40" s="1" t="s">
        <v>119</v>
      </c>
      <c r="M40" s="1">
        <v>5.35</v>
      </c>
      <c r="N40" s="1">
        <v>5</v>
      </c>
    </row>
    <row r="41" spans="1:14" x14ac:dyDescent="0.3">
      <c r="A41" s="1" t="s">
        <v>120</v>
      </c>
      <c r="B41" s="1" t="s">
        <v>121</v>
      </c>
      <c r="C41" s="1">
        <v>6</v>
      </c>
      <c r="D41" s="1">
        <v>285</v>
      </c>
      <c r="E41" s="1">
        <v>7.25</v>
      </c>
      <c r="F41" s="1">
        <v>7.41</v>
      </c>
      <c r="G41" s="1">
        <v>96</v>
      </c>
      <c r="H41" s="1">
        <v>107</v>
      </c>
      <c r="I41" s="1">
        <f t="shared" si="0"/>
        <v>11</v>
      </c>
      <c r="J41" s="1">
        <v>58</v>
      </c>
      <c r="K41" s="1">
        <v>54</v>
      </c>
      <c r="L41" s="1" t="s">
        <v>129</v>
      </c>
      <c r="M41" s="1">
        <v>6.56</v>
      </c>
      <c r="N41" s="1">
        <v>6.39</v>
      </c>
    </row>
    <row r="42" spans="1:14" x14ac:dyDescent="0.3">
      <c r="A42" s="1" t="s">
        <v>122</v>
      </c>
      <c r="B42" s="1" t="s">
        <v>123</v>
      </c>
      <c r="C42" s="1" t="s">
        <v>51</v>
      </c>
      <c r="D42" s="1">
        <v>141</v>
      </c>
      <c r="E42" s="1">
        <v>5.73</v>
      </c>
      <c r="F42" s="1" t="s">
        <v>128</v>
      </c>
      <c r="G42" s="1">
        <v>91</v>
      </c>
      <c r="H42" s="1">
        <v>116</v>
      </c>
      <c r="I42" s="1">
        <f t="shared" si="0"/>
        <v>25</v>
      </c>
      <c r="J42" s="1">
        <v>108</v>
      </c>
      <c r="K42" s="1">
        <v>103</v>
      </c>
      <c r="L42" s="1" t="s">
        <v>130</v>
      </c>
      <c r="M42" s="1">
        <v>5.01</v>
      </c>
      <c r="N42" s="1">
        <v>5.13</v>
      </c>
    </row>
    <row r="43" spans="1:14" x14ac:dyDescent="0.3">
      <c r="A43" s="1" t="s">
        <v>124</v>
      </c>
      <c r="B43" s="1" t="s">
        <v>125</v>
      </c>
      <c r="C43" s="1" t="s">
        <v>126</v>
      </c>
      <c r="D43" s="1">
        <v>215</v>
      </c>
      <c r="E43" s="1" t="s">
        <v>127</v>
      </c>
      <c r="F43" s="1">
        <v>6.71</v>
      </c>
      <c r="G43" s="1">
        <v>100</v>
      </c>
      <c r="H43" s="1">
        <v>114</v>
      </c>
      <c r="I43" s="1">
        <f t="shared" si="0"/>
        <v>14</v>
      </c>
      <c r="J43" s="1">
        <v>73</v>
      </c>
      <c r="K43" s="1">
        <v>73</v>
      </c>
      <c r="L43" s="1" t="s">
        <v>131</v>
      </c>
      <c r="M43" s="1">
        <v>5.56</v>
      </c>
      <c r="N43" s="1">
        <v>5.65</v>
      </c>
    </row>
    <row r="44" spans="1:14" x14ac:dyDescent="0.3">
      <c r="A44" s="1" t="s">
        <v>132</v>
      </c>
      <c r="B44" s="1" t="s">
        <v>133</v>
      </c>
      <c r="C44" s="1" t="s">
        <v>36</v>
      </c>
      <c r="D44" s="1">
        <v>148</v>
      </c>
      <c r="E44" s="1">
        <v>5.79</v>
      </c>
      <c r="F44" s="1">
        <v>5.89</v>
      </c>
      <c r="G44" s="1">
        <v>94</v>
      </c>
      <c r="H44" s="1">
        <v>114</v>
      </c>
      <c r="I44" s="1">
        <f t="shared" si="0"/>
        <v>20</v>
      </c>
      <c r="J44" s="1">
        <v>87</v>
      </c>
      <c r="K44" s="1">
        <v>91</v>
      </c>
      <c r="L44" s="1" t="s">
        <v>131</v>
      </c>
      <c r="M44" s="1">
        <v>5.0999999999999996</v>
      </c>
      <c r="N44" s="1">
        <v>5</v>
      </c>
    </row>
    <row r="45" spans="1:14" x14ac:dyDescent="0.3">
      <c r="A45" s="1" t="s">
        <v>134</v>
      </c>
      <c r="B45" s="1" t="s">
        <v>135</v>
      </c>
      <c r="C45" s="1" t="s">
        <v>99</v>
      </c>
      <c r="D45" s="1">
        <v>144</v>
      </c>
      <c r="E45" s="1">
        <v>5.46</v>
      </c>
      <c r="F45" s="1">
        <v>5.46</v>
      </c>
      <c r="G45" s="1">
        <v>82</v>
      </c>
      <c r="H45" s="1">
        <v>107</v>
      </c>
      <c r="I45" s="1">
        <f t="shared" si="0"/>
        <v>25</v>
      </c>
      <c r="J45" s="1">
        <v>94</v>
      </c>
      <c r="K45" s="1">
        <v>93</v>
      </c>
      <c r="L45" s="1" t="s">
        <v>49</v>
      </c>
      <c r="M45" s="1">
        <v>4.55</v>
      </c>
      <c r="N45" s="1">
        <v>4.6500000000000004</v>
      </c>
    </row>
    <row r="46" spans="1:14" x14ac:dyDescent="0.3">
      <c r="A46" s="1" t="s">
        <v>136</v>
      </c>
      <c r="B46" s="1" t="s">
        <v>137</v>
      </c>
      <c r="C46" s="1" t="s">
        <v>36</v>
      </c>
      <c r="D46" s="1">
        <v>248</v>
      </c>
      <c r="E46" s="1">
        <v>6.4</v>
      </c>
      <c r="F46" s="1">
        <v>6.42</v>
      </c>
      <c r="G46" s="1">
        <v>93</v>
      </c>
      <c r="H46" s="1">
        <v>111</v>
      </c>
      <c r="I46" s="1">
        <f t="shared" si="0"/>
        <v>18</v>
      </c>
      <c r="J46" s="1">
        <v>81</v>
      </c>
      <c r="K46" s="1">
        <v>82</v>
      </c>
      <c r="L46" s="1" t="s">
        <v>65</v>
      </c>
      <c r="M46" s="1">
        <v>5.49</v>
      </c>
      <c r="N46" s="1">
        <v>5.47</v>
      </c>
    </row>
    <row r="47" spans="1:14" x14ac:dyDescent="0.3">
      <c r="A47" s="1" t="s">
        <v>138</v>
      </c>
      <c r="B47" s="1" t="s">
        <v>139</v>
      </c>
      <c r="C47" s="1" t="s">
        <v>144</v>
      </c>
      <c r="D47" s="1">
        <v>120</v>
      </c>
      <c r="E47" s="1">
        <v>6.75</v>
      </c>
      <c r="F47" s="1">
        <v>6.87</v>
      </c>
      <c r="G47" s="1">
        <v>79</v>
      </c>
      <c r="H47" s="1">
        <v>95</v>
      </c>
      <c r="I47" s="1">
        <f t="shared" si="0"/>
        <v>16</v>
      </c>
      <c r="J47" s="1">
        <v>73</v>
      </c>
      <c r="K47" s="1">
        <v>70</v>
      </c>
      <c r="L47" s="1" t="s">
        <v>145</v>
      </c>
      <c r="M47" s="1">
        <v>5.5</v>
      </c>
      <c r="N47" s="1">
        <v>5.47</v>
      </c>
    </row>
    <row r="48" spans="1:14" x14ac:dyDescent="0.3">
      <c r="A48" s="1" t="s">
        <v>140</v>
      </c>
      <c r="B48" s="1" t="s">
        <v>141</v>
      </c>
      <c r="C48" s="1" t="s">
        <v>25</v>
      </c>
      <c r="D48" s="1">
        <v>136</v>
      </c>
      <c r="E48" s="1">
        <v>5.75</v>
      </c>
      <c r="F48" s="1">
        <v>5.75</v>
      </c>
      <c r="G48" s="1">
        <v>88</v>
      </c>
      <c r="H48" s="1">
        <v>109</v>
      </c>
      <c r="I48" s="1">
        <f t="shared" si="0"/>
        <v>21</v>
      </c>
      <c r="J48" s="1">
        <v>87</v>
      </c>
      <c r="K48" s="1">
        <v>86</v>
      </c>
      <c r="L48" s="1" t="s">
        <v>146</v>
      </c>
      <c r="M48" s="1">
        <v>5.46</v>
      </c>
      <c r="N48" s="1">
        <v>5.22</v>
      </c>
    </row>
    <row r="49" spans="1:14" x14ac:dyDescent="0.3">
      <c r="A49" s="1" t="s">
        <v>142</v>
      </c>
      <c r="B49" s="1" t="s">
        <v>143</v>
      </c>
      <c r="C49" s="1" t="s">
        <v>55</v>
      </c>
      <c r="D49" s="1">
        <v>160</v>
      </c>
      <c r="E49" s="1">
        <v>5.63</v>
      </c>
      <c r="F49" s="1">
        <v>5.44</v>
      </c>
      <c r="G49" s="1">
        <v>88</v>
      </c>
      <c r="H49" s="1">
        <v>116</v>
      </c>
      <c r="I49" s="1">
        <f t="shared" si="0"/>
        <v>28</v>
      </c>
      <c r="J49" s="1">
        <v>103</v>
      </c>
      <c r="K49" s="1">
        <v>104</v>
      </c>
      <c r="L49" s="1" t="s">
        <v>129</v>
      </c>
      <c r="M49" s="1">
        <v>6.1</v>
      </c>
      <c r="N49" s="1">
        <v>6.1</v>
      </c>
    </row>
    <row r="50" spans="1:14" x14ac:dyDescent="0.3">
      <c r="A50" s="1" t="s">
        <v>147</v>
      </c>
      <c r="B50" s="1" t="s">
        <v>148</v>
      </c>
      <c r="C50" s="1" t="s">
        <v>51</v>
      </c>
      <c r="D50" s="1">
        <v>178</v>
      </c>
      <c r="E50" s="1">
        <v>6.18</v>
      </c>
      <c r="F50" s="1">
        <v>6</v>
      </c>
      <c r="G50" s="1">
        <v>89</v>
      </c>
      <c r="H50" s="1">
        <v>108</v>
      </c>
      <c r="I50" s="1">
        <f t="shared" si="0"/>
        <v>19</v>
      </c>
      <c r="J50" s="1">
        <v>84</v>
      </c>
      <c r="K50" s="1">
        <v>88</v>
      </c>
      <c r="L50" s="1" t="s">
        <v>16</v>
      </c>
      <c r="M50" s="1">
        <v>5.26</v>
      </c>
      <c r="N50" s="1">
        <v>5.2</v>
      </c>
    </row>
    <row r="51" spans="1:14" x14ac:dyDescent="0.3">
      <c r="A51" s="1" t="s">
        <v>149</v>
      </c>
      <c r="B51" s="1" t="s">
        <v>150</v>
      </c>
      <c r="C51" s="1">
        <v>6</v>
      </c>
      <c r="D51" s="1">
        <v>235</v>
      </c>
      <c r="E51" s="1">
        <v>5.88</v>
      </c>
      <c r="F51" s="1">
        <v>5.91</v>
      </c>
      <c r="G51" s="1">
        <v>97</v>
      </c>
      <c r="H51" s="1">
        <v>128</v>
      </c>
      <c r="I51" s="1">
        <f t="shared" si="0"/>
        <v>31</v>
      </c>
      <c r="J51" s="1">
        <v>85</v>
      </c>
      <c r="K51" s="1">
        <v>84</v>
      </c>
      <c r="L51" s="1" t="s">
        <v>16</v>
      </c>
      <c r="M51" s="1">
        <v>5.49</v>
      </c>
      <c r="N51" s="1">
        <v>5.5</v>
      </c>
    </row>
    <row r="52" spans="1:14" x14ac:dyDescent="0.3">
      <c r="A52" s="1" t="s">
        <v>34</v>
      </c>
      <c r="B52" s="1" t="s">
        <v>151</v>
      </c>
      <c r="C52" s="1" t="s">
        <v>158</v>
      </c>
      <c r="D52" s="1">
        <v>125</v>
      </c>
      <c r="E52" s="1">
        <v>5.4</v>
      </c>
      <c r="F52" s="1">
        <v>5.44</v>
      </c>
      <c r="G52" s="1">
        <f>6*12+10</f>
        <v>82</v>
      </c>
      <c r="H52" s="1">
        <f>8*12+2</f>
        <v>98</v>
      </c>
      <c r="I52" s="1">
        <f t="shared" si="0"/>
        <v>16</v>
      </c>
      <c r="J52" s="1">
        <v>88</v>
      </c>
      <c r="K52" s="1">
        <v>90</v>
      </c>
      <c r="L52" s="1" t="s">
        <v>159</v>
      </c>
      <c r="M52" s="1">
        <v>5.3</v>
      </c>
      <c r="N52" s="1">
        <v>5.0999999999999996</v>
      </c>
    </row>
    <row r="53" spans="1:14" x14ac:dyDescent="0.3">
      <c r="A53" s="1" t="s">
        <v>152</v>
      </c>
      <c r="B53" s="1" t="s">
        <v>153</v>
      </c>
      <c r="C53" s="1" t="s">
        <v>36</v>
      </c>
      <c r="D53" s="1">
        <v>272</v>
      </c>
      <c r="E53" s="1">
        <v>6.5</v>
      </c>
      <c r="F53" s="1">
        <v>7.07</v>
      </c>
      <c r="G53" s="1">
        <f>7*12+8</f>
        <v>92</v>
      </c>
      <c r="H53" s="1">
        <v>110</v>
      </c>
      <c r="I53" s="1">
        <f t="shared" si="0"/>
        <v>18</v>
      </c>
      <c r="J53" s="1">
        <v>75</v>
      </c>
      <c r="K53" s="1">
        <v>76</v>
      </c>
      <c r="L53" s="1" t="s">
        <v>65</v>
      </c>
      <c r="M53" s="1">
        <v>5.97</v>
      </c>
      <c r="N53" s="1">
        <v>6.38</v>
      </c>
    </row>
    <row r="54" spans="1:14" x14ac:dyDescent="0.3">
      <c r="A54" s="1" t="s">
        <v>154</v>
      </c>
      <c r="B54" s="1" t="s">
        <v>155</v>
      </c>
      <c r="C54" s="1" t="s">
        <v>51</v>
      </c>
      <c r="D54" s="1">
        <v>138</v>
      </c>
      <c r="E54" s="1">
        <v>5.85</v>
      </c>
      <c r="F54" s="1">
        <v>5.81</v>
      </c>
      <c r="G54" s="1">
        <v>89</v>
      </c>
      <c r="H54" s="1">
        <v>109</v>
      </c>
      <c r="I54" s="1">
        <f t="shared" si="0"/>
        <v>20</v>
      </c>
      <c r="J54" s="1">
        <v>86</v>
      </c>
      <c r="K54" s="1">
        <v>91</v>
      </c>
      <c r="L54" s="1" t="s">
        <v>131</v>
      </c>
      <c r="M54" s="1">
        <v>5.66</v>
      </c>
      <c r="N54" s="1">
        <v>5.3</v>
      </c>
    </row>
    <row r="55" spans="1:14" x14ac:dyDescent="0.3">
      <c r="A55" s="1" t="s">
        <v>156</v>
      </c>
      <c r="B55" s="1" t="s">
        <v>157</v>
      </c>
      <c r="C55" s="1" t="s">
        <v>99</v>
      </c>
      <c r="D55" s="1">
        <v>142</v>
      </c>
      <c r="E55" s="1">
        <v>5.84</v>
      </c>
      <c r="F55" s="1">
        <v>5.9</v>
      </c>
      <c r="G55" s="1">
        <v>86</v>
      </c>
      <c r="H55" s="1">
        <v>96</v>
      </c>
      <c r="I55" s="1">
        <f t="shared" si="0"/>
        <v>10</v>
      </c>
      <c r="J55" s="1">
        <v>67</v>
      </c>
      <c r="K55" s="1">
        <v>78</v>
      </c>
      <c r="L55" s="1" t="s">
        <v>131</v>
      </c>
      <c r="M55" s="1">
        <v>5.05</v>
      </c>
      <c r="N55" s="1">
        <v>5.15</v>
      </c>
    </row>
    <row r="56" spans="1:14" x14ac:dyDescent="0.3">
      <c r="A56" s="1" t="s">
        <v>160</v>
      </c>
      <c r="B56" s="1" t="s">
        <v>161</v>
      </c>
      <c r="C56" s="1" t="s">
        <v>62</v>
      </c>
      <c r="D56" s="1">
        <v>133</v>
      </c>
      <c r="E56" s="1">
        <v>6</v>
      </c>
      <c r="F56" s="1">
        <v>5.83</v>
      </c>
      <c r="G56" s="1">
        <v>88</v>
      </c>
      <c r="H56" s="1">
        <v>113</v>
      </c>
      <c r="I56" s="1">
        <f t="shared" si="0"/>
        <v>25</v>
      </c>
      <c r="J56" s="1">
        <v>84</v>
      </c>
      <c r="K56" s="1">
        <v>90</v>
      </c>
      <c r="L56" s="1" t="s">
        <v>174</v>
      </c>
      <c r="M56" s="1">
        <v>5.0999999999999996</v>
      </c>
      <c r="N56" s="1">
        <v>5.19</v>
      </c>
    </row>
    <row r="57" spans="1:14" x14ac:dyDescent="0.3">
      <c r="A57" s="1" t="s">
        <v>162</v>
      </c>
      <c r="B57" s="1" t="s">
        <v>163</v>
      </c>
      <c r="C57" s="1" t="s">
        <v>99</v>
      </c>
      <c r="D57" s="1">
        <v>122</v>
      </c>
      <c r="E57" s="1">
        <v>6.05</v>
      </c>
      <c r="F57" s="1">
        <v>6.09</v>
      </c>
      <c r="G57" s="1">
        <v>89</v>
      </c>
      <c r="H57" s="1">
        <v>105</v>
      </c>
      <c r="I57" s="1">
        <f t="shared" si="0"/>
        <v>16</v>
      </c>
      <c r="J57" s="1">
        <v>85</v>
      </c>
      <c r="K57" s="1">
        <v>85</v>
      </c>
      <c r="L57" s="1" t="s">
        <v>118</v>
      </c>
      <c r="M57" s="1">
        <v>5.6</v>
      </c>
      <c r="N57" s="1">
        <v>4.92</v>
      </c>
    </row>
    <row r="58" spans="1:14" x14ac:dyDescent="0.3">
      <c r="A58" s="1" t="s">
        <v>164</v>
      </c>
      <c r="B58" s="1" t="s">
        <v>165</v>
      </c>
      <c r="C58" s="1" t="s">
        <v>62</v>
      </c>
      <c r="D58" s="1">
        <v>152</v>
      </c>
      <c r="E58" s="1">
        <v>6.2350000000000003</v>
      </c>
      <c r="F58" s="1">
        <v>6.9</v>
      </c>
      <c r="G58" s="1">
        <v>89</v>
      </c>
      <c r="H58" s="1">
        <v>101</v>
      </c>
      <c r="I58" s="1">
        <f t="shared" si="0"/>
        <v>12</v>
      </c>
      <c r="J58" s="1">
        <v>63</v>
      </c>
      <c r="K58" s="1">
        <v>73</v>
      </c>
      <c r="L58" s="1">
        <v>0</v>
      </c>
      <c r="M58" s="1">
        <v>6.3</v>
      </c>
      <c r="N58" s="1">
        <v>5.5</v>
      </c>
    </row>
    <row r="59" spans="1:14" x14ac:dyDescent="0.3">
      <c r="A59" s="1" t="s">
        <v>166</v>
      </c>
      <c r="B59" s="1" t="s">
        <v>167</v>
      </c>
      <c r="C59" s="1" t="s">
        <v>62</v>
      </c>
      <c r="D59" s="1">
        <v>143</v>
      </c>
      <c r="E59" s="1">
        <v>7.125</v>
      </c>
      <c r="F59" s="1">
        <v>6.08</v>
      </c>
      <c r="G59" s="1">
        <v>89</v>
      </c>
      <c r="H59" s="1">
        <v>105</v>
      </c>
      <c r="I59" s="1">
        <f t="shared" si="0"/>
        <v>16</v>
      </c>
      <c r="J59" s="1">
        <v>81</v>
      </c>
      <c r="K59" s="1">
        <v>84</v>
      </c>
      <c r="L59" s="1" t="s">
        <v>56</v>
      </c>
      <c r="M59" s="1">
        <v>5.38</v>
      </c>
      <c r="N59" s="1">
        <v>4.8600000000000003</v>
      </c>
    </row>
    <row r="60" spans="1:14" x14ac:dyDescent="0.3">
      <c r="A60" s="1" t="s">
        <v>168</v>
      </c>
      <c r="B60" s="1" t="s">
        <v>169</v>
      </c>
      <c r="C60" s="1" t="s">
        <v>30</v>
      </c>
      <c r="D60" s="1">
        <v>171</v>
      </c>
      <c r="E60" s="1">
        <v>6.93</v>
      </c>
      <c r="F60" s="1">
        <v>6.08</v>
      </c>
      <c r="G60" s="1">
        <v>88</v>
      </c>
      <c r="H60" s="1">
        <v>103</v>
      </c>
      <c r="I60" s="1">
        <f t="shared" si="0"/>
        <v>15</v>
      </c>
      <c r="J60" s="1">
        <v>75</v>
      </c>
      <c r="K60" s="1">
        <v>76</v>
      </c>
      <c r="L60" s="1" t="s">
        <v>175</v>
      </c>
      <c r="M60" s="1">
        <v>6.03</v>
      </c>
      <c r="N60" s="1">
        <v>6.1</v>
      </c>
    </row>
    <row r="61" spans="1:14" x14ac:dyDescent="0.3">
      <c r="A61" s="1" t="s">
        <v>170</v>
      </c>
      <c r="B61" s="1" t="s">
        <v>171</v>
      </c>
      <c r="C61" s="1" t="s">
        <v>51</v>
      </c>
      <c r="D61" s="1">
        <v>227</v>
      </c>
      <c r="E61" s="1">
        <v>7.57</v>
      </c>
      <c r="F61" s="1">
        <v>6.91</v>
      </c>
      <c r="G61" s="1">
        <v>91</v>
      </c>
      <c r="H61" s="1">
        <v>103</v>
      </c>
      <c r="I61" s="1">
        <f t="shared" si="0"/>
        <v>12</v>
      </c>
      <c r="J61" s="1">
        <v>55</v>
      </c>
      <c r="K61" s="1">
        <v>63</v>
      </c>
      <c r="L61" s="1" t="s">
        <v>145</v>
      </c>
      <c r="M61" s="1">
        <v>6.31</v>
      </c>
      <c r="N61" s="1">
        <v>6.3</v>
      </c>
    </row>
    <row r="62" spans="1:14" x14ac:dyDescent="0.3">
      <c r="A62" s="1" t="s">
        <v>172</v>
      </c>
      <c r="B62" s="1" t="s">
        <v>173</v>
      </c>
      <c r="C62" s="1" t="s">
        <v>51</v>
      </c>
      <c r="D62" s="1">
        <v>149</v>
      </c>
      <c r="E62" s="1">
        <v>5.57</v>
      </c>
      <c r="F62" s="1">
        <v>5.577</v>
      </c>
      <c r="G62" s="1">
        <v>91</v>
      </c>
      <c r="H62" s="1">
        <v>113</v>
      </c>
      <c r="I62" s="1">
        <f t="shared" si="0"/>
        <v>22</v>
      </c>
      <c r="J62" s="1">
        <v>96</v>
      </c>
      <c r="K62" s="1">
        <v>94</v>
      </c>
      <c r="L62" s="1" t="s">
        <v>176</v>
      </c>
      <c r="M62" s="1">
        <v>5.2</v>
      </c>
      <c r="N62" s="1">
        <v>5.0999999999999996</v>
      </c>
    </row>
    <row r="63" spans="1:14" x14ac:dyDescent="0.3">
      <c r="A63" s="1" t="s">
        <v>177</v>
      </c>
      <c r="B63" s="1" t="s">
        <v>178</v>
      </c>
      <c r="C63" s="1" t="s">
        <v>99</v>
      </c>
      <c r="D63" s="1">
        <v>115</v>
      </c>
      <c r="E63" s="1">
        <v>6.74</v>
      </c>
      <c r="F63" s="1">
        <v>6.44</v>
      </c>
      <c r="G63" s="1">
        <v>84</v>
      </c>
      <c r="H63" s="1">
        <v>100</v>
      </c>
      <c r="I63" s="1">
        <f t="shared" si="0"/>
        <v>16</v>
      </c>
      <c r="J63" s="1">
        <v>74</v>
      </c>
      <c r="K63" s="1">
        <v>70</v>
      </c>
      <c r="L63" s="1">
        <v>0</v>
      </c>
      <c r="M63" s="1">
        <v>5.32</v>
      </c>
      <c r="N63" s="1">
        <v>5.45</v>
      </c>
    </row>
    <row r="64" spans="1:14" x14ac:dyDescent="0.3">
      <c r="A64" s="1" t="s">
        <v>179</v>
      </c>
      <c r="B64" s="1" t="s">
        <v>180</v>
      </c>
      <c r="C64" s="1" t="s">
        <v>11</v>
      </c>
      <c r="D64" s="1">
        <v>174</v>
      </c>
      <c r="E64" s="1">
        <v>6.41</v>
      </c>
      <c r="F64" s="1">
        <v>6.66</v>
      </c>
      <c r="G64" s="1">
        <v>95</v>
      </c>
      <c r="H64" s="1">
        <v>112</v>
      </c>
      <c r="I64" s="1">
        <f t="shared" si="0"/>
        <v>17</v>
      </c>
      <c r="J64" s="1">
        <v>79</v>
      </c>
      <c r="K64" s="1">
        <v>85</v>
      </c>
      <c r="L64" s="1" t="s">
        <v>116</v>
      </c>
      <c r="M64" s="1">
        <v>5.66</v>
      </c>
      <c r="N64" s="1">
        <v>5.29</v>
      </c>
    </row>
    <row r="65" spans="1:14" x14ac:dyDescent="0.3">
      <c r="A65" s="1" t="s">
        <v>152</v>
      </c>
      <c r="B65" s="1" t="s">
        <v>181</v>
      </c>
      <c r="C65" s="1" t="s">
        <v>25</v>
      </c>
      <c r="D65" s="1">
        <v>170</v>
      </c>
      <c r="E65" s="1">
        <v>5.64</v>
      </c>
      <c r="F65" s="1">
        <v>5.9</v>
      </c>
      <c r="G65" s="1">
        <v>89</v>
      </c>
      <c r="H65" s="1">
        <v>110</v>
      </c>
      <c r="I65" s="1">
        <f t="shared" si="0"/>
        <v>21</v>
      </c>
      <c r="J65" s="1">
        <v>117</v>
      </c>
      <c r="K65" s="1">
        <v>96</v>
      </c>
      <c r="L65" s="1" t="s">
        <v>182</v>
      </c>
      <c r="M65" s="1">
        <v>5.13</v>
      </c>
      <c r="N65" s="1">
        <v>5.22</v>
      </c>
    </row>
    <row r="66" spans="1:14" x14ac:dyDescent="0.3">
      <c r="C66" s="1"/>
      <c r="I66" s="1"/>
    </row>
    <row r="67" spans="1:14" x14ac:dyDescent="0.3">
      <c r="C67" s="1"/>
      <c r="I67" s="1"/>
    </row>
    <row r="68" spans="1:14" x14ac:dyDescent="0.3">
      <c r="I68" s="1"/>
    </row>
    <row r="69" spans="1:14" x14ac:dyDescent="0.3">
      <c r="I69" s="1"/>
    </row>
    <row r="70" spans="1:14" x14ac:dyDescent="0.3">
      <c r="I70" s="1"/>
    </row>
    <row r="71" spans="1:14" x14ac:dyDescent="0.3">
      <c r="I71" s="1"/>
    </row>
    <row r="72" spans="1:14" x14ac:dyDescent="0.3">
      <c r="I72" s="1"/>
    </row>
    <row r="73" spans="1:14" x14ac:dyDescent="0.3">
      <c r="I73" s="1"/>
    </row>
    <row r="74" spans="1:14" x14ac:dyDescent="0.3">
      <c r="I74" s="1"/>
    </row>
    <row r="75" spans="1:14" x14ac:dyDescent="0.3">
      <c r="I75" s="1"/>
    </row>
    <row r="76" spans="1:14" x14ac:dyDescent="0.3">
      <c r="I76" s="1"/>
    </row>
    <row r="77" spans="1:14" x14ac:dyDescent="0.3">
      <c r="I77" s="1"/>
    </row>
  </sheetData>
  <mergeCells count="1">
    <mergeCell ref="A1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U18</vt:lpstr>
      <vt:lpstr>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2021-05-03T12:01:55Z</dcterms:created>
  <dcterms:modified xsi:type="dcterms:W3CDTF">2021-05-07T13:33:32Z</dcterms:modified>
</cp:coreProperties>
</file>